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<sst xmlns="http://schemas.openxmlformats.org/spreadsheetml/2006/main" count="241" uniqueCount="239">
  <si>
    <t>数学与系统科学学院数学与应用数学（师范）专业2024届应届毕业生推免综合测评结果</t>
  </si>
  <si>
    <t>大三学年</t>
  </si>
  <si>
    <t>大二学年</t>
  </si>
  <si>
    <t>大一学年</t>
  </si>
  <si>
    <t>三年汇总</t>
  </si>
  <si>
    <t>序号</t>
  </si>
  <si>
    <t>学号</t>
  </si>
  <si>
    <t>姓名</t>
  </si>
  <si>
    <t>智育成绩3</t>
  </si>
  <si>
    <t>德育成绩3</t>
  </si>
  <si>
    <t>文体成绩3</t>
  </si>
  <si>
    <t>综合素质测评总分3</t>
  </si>
  <si>
    <t>四级成绩</t>
  </si>
  <si>
    <t>智育测评得分2</t>
  </si>
  <si>
    <t>德育测评得分2</t>
  </si>
  <si>
    <t>文体测评得分2</t>
  </si>
  <si>
    <t>综合素质测评总分2</t>
  </si>
  <si>
    <t>智育得分1</t>
  </si>
  <si>
    <t>德育得分1</t>
  </si>
  <si>
    <t>文体总分1</t>
  </si>
  <si>
    <t>综合测评分1</t>
  </si>
  <si>
    <t>智育汇总</t>
  </si>
  <si>
    <t>智育总排</t>
  </si>
  <si>
    <t>综合汇总</t>
  </si>
  <si>
    <t>综合总排</t>
  </si>
  <si>
    <t>德育汇总</t>
  </si>
  <si>
    <t>德育总排名</t>
  </si>
  <si>
    <t>文体汇总</t>
  </si>
  <si>
    <t>文体总排名</t>
  </si>
  <si>
    <t>王书琳</t>
  </si>
  <si>
    <t>李思璇</t>
  </si>
  <si>
    <t>岳禹彤</t>
  </si>
  <si>
    <t>高一心</t>
  </si>
  <si>
    <t>李彬彬</t>
  </si>
  <si>
    <t>郜萌</t>
  </si>
  <si>
    <t>李明阳</t>
  </si>
  <si>
    <t>庄小艺</t>
  </si>
  <si>
    <t>钱永丽</t>
  </si>
  <si>
    <t>姜涛</t>
  </si>
  <si>
    <t>任美伦</t>
  </si>
  <si>
    <t>范美婷</t>
  </si>
  <si>
    <t>李东浦</t>
  </si>
  <si>
    <t>姚懿桐</t>
  </si>
  <si>
    <t>韩芸潞</t>
  </si>
  <si>
    <t>王旭</t>
  </si>
  <si>
    <t>李易晓</t>
  </si>
  <si>
    <t>武雨婷</t>
  </si>
  <si>
    <t>张硕</t>
  </si>
  <si>
    <t>冯浩</t>
  </si>
  <si>
    <t>程靖雯</t>
  </si>
  <si>
    <t>吴美莹</t>
  </si>
  <si>
    <t>于响</t>
  </si>
  <si>
    <t>牟长旭</t>
  </si>
  <si>
    <t>崔海钰</t>
  </si>
  <si>
    <t>陈旭龙</t>
  </si>
  <si>
    <t>陈荣鑫</t>
  </si>
  <si>
    <t>韩蕊</t>
  </si>
  <si>
    <t>华紫棋</t>
  </si>
  <si>
    <t>田金鹭</t>
  </si>
  <si>
    <t>王卓</t>
  </si>
  <si>
    <t>白雨禾</t>
  </si>
  <si>
    <t>解通宇</t>
  </si>
  <si>
    <t>刘美言</t>
  </si>
  <si>
    <t>陶璐瑶</t>
  </si>
  <si>
    <t>刘百荷</t>
  </si>
  <si>
    <t>沈雨晴</t>
  </si>
  <si>
    <t>邢程</t>
  </si>
  <si>
    <t>王欣</t>
  </si>
  <si>
    <t>王辅元</t>
  </si>
  <si>
    <t>于晓佳</t>
  </si>
  <si>
    <t>王婉婷</t>
  </si>
  <si>
    <t>宋启明</t>
  </si>
  <si>
    <t>刘益彤</t>
  </si>
  <si>
    <t>曹一菲</t>
  </si>
  <si>
    <t>任梦媛</t>
  </si>
  <si>
    <t>尤欣雨</t>
  </si>
  <si>
    <t>王海森</t>
  </si>
  <si>
    <t>刘志童</t>
  </si>
  <si>
    <t>卢雪晴</t>
  </si>
  <si>
    <t>冯雨婷</t>
  </si>
  <si>
    <t>陈晓旭</t>
  </si>
  <si>
    <t>张驰</t>
  </si>
  <si>
    <t>侯炎炎</t>
  </si>
  <si>
    <t>秦佳欣</t>
  </si>
  <si>
    <t>朱雨婷</t>
  </si>
  <si>
    <t>韩琪</t>
  </si>
  <si>
    <t>徐鑫</t>
  </si>
  <si>
    <t>佟卓</t>
  </si>
  <si>
    <t>刘洋</t>
  </si>
  <si>
    <t>郭俊池</t>
  </si>
  <si>
    <t>毕雅鑫</t>
  </si>
  <si>
    <t>吕金涛</t>
  </si>
  <si>
    <t>肖丹妮</t>
  </si>
  <si>
    <t>朱玉颖</t>
  </si>
  <si>
    <t>赵立凯</t>
  </si>
  <si>
    <t>万茜儒</t>
  </si>
  <si>
    <t>杜秋言</t>
  </si>
  <si>
    <t>栾秀慧</t>
  </si>
  <si>
    <t>高保连</t>
  </si>
  <si>
    <t>徐扬</t>
  </si>
  <si>
    <t>王馨谊</t>
  </si>
  <si>
    <t>王佳茵</t>
  </si>
  <si>
    <t>张佳鑫</t>
  </si>
  <si>
    <t>孙瞳</t>
  </si>
  <si>
    <t>张智博</t>
  </si>
  <si>
    <t>郑舒桐</t>
  </si>
  <si>
    <t>赵慧琳</t>
  </si>
  <si>
    <t>刘加澳</t>
  </si>
  <si>
    <t>朱佳满</t>
  </si>
  <si>
    <t>许泓琪鑫</t>
  </si>
  <si>
    <t>王悦燃</t>
  </si>
  <si>
    <t>廖诗璇</t>
  </si>
  <si>
    <t>王慧琳</t>
  </si>
  <si>
    <t>夏馨悦</t>
  </si>
  <si>
    <t>徐想</t>
  </si>
  <si>
    <t>邵琦</t>
  </si>
  <si>
    <t>李欣桐</t>
  </si>
  <si>
    <t>金莹</t>
  </si>
  <si>
    <t>曾柏伦</t>
  </si>
  <si>
    <t>张玉佳</t>
  </si>
  <si>
    <t>孙忠阳</t>
  </si>
  <si>
    <t>赵小萱</t>
  </si>
  <si>
    <t>贺伟男</t>
  </si>
  <si>
    <t>刘林霏</t>
  </si>
  <si>
    <t>冯亚楠</t>
  </si>
  <si>
    <t>罗东煇</t>
  </si>
  <si>
    <t>韩益佳</t>
  </si>
  <si>
    <t>李佳璇</t>
  </si>
  <si>
    <t>边慧洋</t>
  </si>
  <si>
    <t>杨昕彧</t>
  </si>
  <si>
    <t>刘欣鑫</t>
  </si>
  <si>
    <t>王新旗</t>
  </si>
  <si>
    <t>孔然</t>
  </si>
  <si>
    <t>:67.76</t>
  </si>
  <si>
    <t>黄楠</t>
  </si>
  <si>
    <t>谢佳蓉</t>
  </si>
  <si>
    <t>闵婷婷</t>
  </si>
  <si>
    <t>房晓林</t>
  </si>
  <si>
    <t>刘美琪</t>
  </si>
  <si>
    <t>陈俊安</t>
  </si>
  <si>
    <t>王欣雨</t>
  </si>
  <si>
    <t>王文凤</t>
  </si>
  <si>
    <t>张璐</t>
  </si>
  <si>
    <t>朱子睿</t>
  </si>
  <si>
    <t>唐艺菡</t>
  </si>
  <si>
    <t>杨雨忱</t>
  </si>
  <si>
    <t>孙铭爽</t>
  </si>
  <si>
    <t>马佳</t>
  </si>
  <si>
    <t>王诺</t>
  </si>
  <si>
    <t>崔馨予</t>
  </si>
  <si>
    <t>王怡</t>
  </si>
  <si>
    <t>柳喜耀</t>
  </si>
  <si>
    <t>奚子涵</t>
  </si>
  <si>
    <t>张妍</t>
  </si>
  <si>
    <t>周林汇</t>
  </si>
  <si>
    <t>栾宝煦</t>
  </si>
  <si>
    <t>宛春枫</t>
  </si>
  <si>
    <t>白月涵</t>
  </si>
  <si>
    <t>任胤豪</t>
  </si>
  <si>
    <t>刘桐杉</t>
  </si>
  <si>
    <t>张力元</t>
  </si>
  <si>
    <t>梁雨晴</t>
  </si>
  <si>
    <t>田美阳</t>
  </si>
  <si>
    <t>李佳颖</t>
  </si>
  <si>
    <t>陈博文</t>
  </si>
  <si>
    <t>武俊秀</t>
  </si>
  <si>
    <t>王艳霞</t>
  </si>
  <si>
    <t>侯文月</t>
  </si>
  <si>
    <t>牟星宇</t>
  </si>
  <si>
    <t>杨佳潞</t>
  </si>
  <si>
    <t>刘长政</t>
  </si>
  <si>
    <t>冯毅</t>
  </si>
  <si>
    <t>李思默</t>
  </si>
  <si>
    <t>周小卉</t>
  </si>
  <si>
    <t>董文静</t>
  </si>
  <si>
    <t>谷欣桐</t>
  </si>
  <si>
    <t>张欣雅</t>
  </si>
  <si>
    <t>李旭</t>
  </si>
  <si>
    <t>吕春辉</t>
  </si>
  <si>
    <t>孟凡柠</t>
  </si>
  <si>
    <t>李子航</t>
  </si>
  <si>
    <t>王宗良</t>
  </si>
  <si>
    <t>于子英</t>
  </si>
  <si>
    <t>付娅</t>
  </si>
  <si>
    <t>刘金祎</t>
  </si>
  <si>
    <t>张舒语</t>
  </si>
  <si>
    <t>孙秀文</t>
  </si>
  <si>
    <t>63</t>
  </si>
  <si>
    <t>张芳毓</t>
  </si>
  <si>
    <t>孙浩铭</t>
  </si>
  <si>
    <t>张馨元</t>
  </si>
  <si>
    <t>马滢滢</t>
  </si>
  <si>
    <t>张美莹</t>
  </si>
  <si>
    <t>侯前友</t>
  </si>
  <si>
    <t>徐征</t>
  </si>
  <si>
    <t>李佳鑫</t>
  </si>
  <si>
    <t>李欣蓉</t>
  </si>
  <si>
    <t>乔宇</t>
  </si>
  <si>
    <t>张莹</t>
  </si>
  <si>
    <t>杨陈</t>
  </si>
  <si>
    <t>李海霞</t>
  </si>
  <si>
    <t>汪旭</t>
  </si>
  <si>
    <t>李晓岑</t>
  </si>
  <si>
    <t>张嘉桐</t>
  </si>
  <si>
    <t>秦际琨</t>
  </si>
  <si>
    <t>刘晗</t>
  </si>
  <si>
    <t>朱梓铭</t>
  </si>
  <si>
    <t>张靖暄</t>
  </si>
  <si>
    <t>于子涵</t>
  </si>
  <si>
    <t>于铭涵</t>
  </si>
  <si>
    <t>严云龙</t>
  </si>
  <si>
    <t>李昀格</t>
  </si>
  <si>
    <t>王程瑶</t>
  </si>
  <si>
    <t>郭行</t>
  </si>
  <si>
    <t>李婧玮</t>
  </si>
  <si>
    <t>佟佳怡</t>
  </si>
  <si>
    <t>李伟杰</t>
  </si>
  <si>
    <t>巴艺萦</t>
  </si>
  <si>
    <t>孟彦君</t>
  </si>
  <si>
    <t>常锐</t>
  </si>
  <si>
    <t>黄东阳</t>
  </si>
  <si>
    <t>郭子骐</t>
  </si>
  <si>
    <t>王雅</t>
  </si>
  <si>
    <t>李姝燃</t>
  </si>
  <si>
    <t>孙一诺</t>
  </si>
  <si>
    <t>王庭广</t>
  </si>
  <si>
    <t>吴杰</t>
  </si>
  <si>
    <t>吕红瑾</t>
  </si>
  <si>
    <t>梁博然</t>
  </si>
  <si>
    <t>张嘉莉</t>
  </si>
  <si>
    <t>张效铭</t>
  </si>
  <si>
    <t>张艺馨</t>
  </si>
  <si>
    <t>李蓉</t>
  </si>
  <si>
    <t>何红蓉</t>
  </si>
  <si>
    <t>张境垚</t>
  </si>
  <si>
    <t>吴梓萱</t>
  </si>
  <si>
    <t>聂歆昊</t>
  </si>
  <si>
    <t>张团</t>
  </si>
  <si>
    <t>李文婧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</si>
</sst>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49" fontId="1" fillId="0" borderId="0" xfId="0" applyNumberFormat="1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Y212"/>
  <sheetViews>
    <sheetView tabSelected="1" zoomScale="70" zoomScaleNormal="70" topLeftCell="B1" workbookViewId="0">
      <selection activeCell="M12" sqref="M12"/>
    </sheetView>
  </sheetViews>
  <sheetFormatPr defaultColWidth="8.88888888888889" defaultRowHeight="14.4"/>
  <cols>
    <col min="1" max="1" width="8.88888888888889" style="3"/>
    <col min="2" max="2" width="9.66666666666667" style="3"/>
    <col min="3" max="3" width="8.88888888888889" style="3"/>
    <col min="4" max="4" width="13.4444444444444" style="3" customWidth="1"/>
    <col min="5" max="5" width="13.3333333333333" style="3" customWidth="1"/>
    <col min="6" max="6" width="12" style="3" customWidth="1"/>
    <col min="7" max="7" width="20.5555555555556" style="3" customWidth="1"/>
    <col min="8" max="8" width="12.7777777777778" style="3" customWidth="1"/>
    <col min="9" max="9" width="13.8055555555556" style="4" customWidth="1"/>
    <col min="10" max="10" width="15.3981481481481" style="3" customWidth="1"/>
    <col min="11" max="11" width="15.8611111111111" style="3" customWidth="1"/>
    <col min="12" max="12" width="20.3148148148148" style="3" customWidth="1"/>
    <col min="13" max="13" width="12.5277777777778" style="3" customWidth="1"/>
    <col min="14" max="14" width="14.537037037037" style="3" customWidth="1"/>
    <col min="15" max="15" width="8.88888888888889" style="3"/>
    <col min="16" max="16" width="14.7407407407407" style="3" customWidth="1"/>
    <col min="17" max="17" width="17.1388888888889" style="4" customWidth="1"/>
    <col min="18" max="18" width="9.67592592592593" style="3" customWidth="1"/>
    <col min="19" max="20" width="16.0277777777778" style="3" customWidth="1"/>
    <col min="21" max="21" width="16.7592592592593" style="3" customWidth="1"/>
    <col min="22" max="22" width="11.712962962963" style="3" customWidth="1"/>
    <col min="23" max="23" width="10.7962962962963" style="3" customWidth="1"/>
    <col min="24" max="24" width="12.5462962962963" style="3" customWidth="1"/>
    <col min="25" max="25" width="11.3703703703704" style="3" customWidth="1"/>
    <col min="26" max="16384" width="8.88888888888889" style="3"/>
  </cols>
  <sheetData>
    <row r="1" ht="55" customHeight="1" spans="1: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ht="17.4" spans="1:25">
      <c r="A2" s="6" t="s">
        <v>1</v>
      </c>
      <c r="B2" s="6"/>
      <c r="C2" s="6"/>
      <c r="D2" s="6"/>
      <c r="E2" s="6"/>
      <c r="F2" s="6"/>
      <c r="G2" s="6"/>
      <c r="H2" s="6"/>
      <c r="I2" s="6" t="s">
        <v>2</v>
      </c>
      <c r="J2" s="6"/>
      <c r="K2" s="6"/>
      <c r="L2" s="6"/>
      <c r="M2" s="6" t="s">
        <v>3</v>
      </c>
      <c r="N2" s="6"/>
      <c r="O2" s="6"/>
      <c r="P2" s="6"/>
      <c r="Q2" s="6" t="s">
        <v>4</v>
      </c>
      <c r="R2" s="6"/>
      <c r="S2" s="6"/>
      <c r="T2" s="6"/>
      <c r="U2" s="6"/>
      <c r="V2" s="6"/>
      <c r="W2" s="6"/>
      <c r="X2" s="6"/>
      <c r="Y2" s="6"/>
    </row>
    <row r="3" s="1" customFormat="1" spans="1:25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7" t="s">
        <v>17</v>
      </c>
      <c r="N3" s="7" t="s">
        <v>18</v>
      </c>
      <c r="O3" s="7" t="s">
        <v>19</v>
      </c>
      <c r="P3" s="7" t="s">
        <v>20</v>
      </c>
      <c r="Q3" s="21" t="s">
        <v>21</v>
      </c>
      <c r="R3" s="7" t="s">
        <v>22</v>
      </c>
      <c r="S3" s="7" t="s">
        <v>23</v>
      </c>
      <c r="T3" s="7" t="s">
        <v>23</v>
      </c>
      <c r="U3" s="7" t="s">
        <v>24</v>
      </c>
      <c r="V3" s="7" t="s">
        <v>25</v>
      </c>
      <c r="W3" s="7" t="s">
        <v>26</v>
      </c>
      <c r="X3" s="7" t="s">
        <v>27</v>
      </c>
      <c r="Y3" s="7" t="s">
        <v>28</v>
      </c>
    </row>
    <row r="4" s="2" customFormat="1" spans="1:25">
      <c r="A4" s="8">
        <v>1</v>
      </c>
      <c r="B4" s="8">
        <v>20020080</v>
      </c>
      <c r="C4" s="9" t="s">
        <v>29</v>
      </c>
      <c r="D4" s="9">
        <v>103.07</v>
      </c>
      <c r="E4" s="9">
        <v>64</v>
      </c>
      <c r="F4" s="9">
        <v>50</v>
      </c>
      <c r="G4" s="9">
        <v>89.949</v>
      </c>
      <c r="H4" s="9">
        <v>553</v>
      </c>
      <c r="I4" s="11">
        <v>96.25</v>
      </c>
      <c r="J4" s="12">
        <v>61.5</v>
      </c>
      <c r="K4" s="12">
        <v>50</v>
      </c>
      <c r="L4" s="12">
        <v>84.675</v>
      </c>
      <c r="M4" s="13">
        <v>98.68</v>
      </c>
      <c r="N4" s="13">
        <v>94.5</v>
      </c>
      <c r="O4" s="13">
        <v>69.5</v>
      </c>
      <c r="P4" s="14">
        <v>94.926</v>
      </c>
      <c r="Q4" s="22">
        <f>D4+I4+M4</f>
        <v>298</v>
      </c>
      <c r="R4" s="9">
        <v>1</v>
      </c>
      <c r="S4" s="9">
        <f>G4+L4+P4</f>
        <v>269.55</v>
      </c>
      <c r="T4" s="9">
        <f>Q4*0.7+V4*0.2+X4*0.1</f>
        <v>269.55</v>
      </c>
      <c r="U4" s="9">
        <v>3</v>
      </c>
      <c r="V4" s="9">
        <f>N4+J4+E4</f>
        <v>220</v>
      </c>
      <c r="W4" s="9">
        <v>8</v>
      </c>
      <c r="X4" s="9">
        <f>O4+K4+F4</f>
        <v>169.5</v>
      </c>
      <c r="Y4" s="9">
        <v>60</v>
      </c>
    </row>
    <row r="5" s="3" customFormat="1" spans="1:25">
      <c r="A5" s="9">
        <v>2</v>
      </c>
      <c r="B5" s="9">
        <v>20020037</v>
      </c>
      <c r="C5" s="8" t="s">
        <v>30</v>
      </c>
      <c r="D5" s="8">
        <v>104.45</v>
      </c>
      <c r="E5" s="8">
        <v>80</v>
      </c>
      <c r="F5" s="8">
        <v>80</v>
      </c>
      <c r="G5" s="8">
        <v>97.115</v>
      </c>
      <c r="H5" s="8">
        <v>441</v>
      </c>
      <c r="I5" s="15">
        <v>99.57</v>
      </c>
      <c r="J5" s="16">
        <v>73</v>
      </c>
      <c r="K5" s="16">
        <v>80</v>
      </c>
      <c r="L5" s="16">
        <v>92.299</v>
      </c>
      <c r="M5" s="8">
        <v>92.74</v>
      </c>
      <c r="N5" s="8">
        <v>69</v>
      </c>
      <c r="O5" s="8">
        <v>100</v>
      </c>
      <c r="P5" s="8">
        <v>88.718</v>
      </c>
      <c r="Q5" s="23">
        <f>D5+I5+M5</f>
        <v>296.76</v>
      </c>
      <c r="R5" s="8">
        <v>2</v>
      </c>
      <c r="S5" s="8">
        <f>G5+L5+P5</f>
        <v>278.132</v>
      </c>
      <c r="T5" s="8">
        <f>Q5*0.7+V5*0.2+X5*0.1</f>
        <v>278.132</v>
      </c>
      <c r="U5" s="8">
        <v>1</v>
      </c>
      <c r="V5" s="8">
        <f>N5+J5+E5</f>
        <v>222</v>
      </c>
      <c r="W5" s="8">
        <v>6</v>
      </c>
      <c r="X5" s="8">
        <f>O5+K5+F5</f>
        <v>260</v>
      </c>
      <c r="Y5" s="8">
        <v>2</v>
      </c>
    </row>
    <row r="6" s="3" customFormat="1" spans="1:25">
      <c r="A6" s="9">
        <v>3</v>
      </c>
      <c r="B6" s="9">
        <v>20006022</v>
      </c>
      <c r="C6" s="9" t="s">
        <v>31</v>
      </c>
      <c r="D6" s="9">
        <v>107.05</v>
      </c>
      <c r="E6" s="9">
        <v>76</v>
      </c>
      <c r="F6" s="9">
        <v>55</v>
      </c>
      <c r="G6" s="9">
        <v>95.635</v>
      </c>
      <c r="H6" s="9">
        <v>544</v>
      </c>
      <c r="I6" s="11">
        <v>96.9</v>
      </c>
      <c r="J6" s="12">
        <v>75.5</v>
      </c>
      <c r="K6" s="12">
        <v>64</v>
      </c>
      <c r="L6" s="12">
        <v>89.33</v>
      </c>
      <c r="M6" s="9">
        <v>89.16</v>
      </c>
      <c r="N6" s="9">
        <v>69.7</v>
      </c>
      <c r="O6" s="9">
        <v>53</v>
      </c>
      <c r="P6" s="9">
        <v>81.652</v>
      </c>
      <c r="Q6" s="22">
        <f>D6+I6+M6</f>
        <v>293.11</v>
      </c>
      <c r="R6" s="9">
        <v>3</v>
      </c>
      <c r="S6" s="9">
        <f>G6+L6+P6</f>
        <v>266.617</v>
      </c>
      <c r="T6" s="9">
        <f>Q6*0.7+V6*0.2+X6*0.1</f>
        <v>266.617</v>
      </c>
      <c r="U6" s="9">
        <v>6</v>
      </c>
      <c r="V6" s="9">
        <f>N6+J6+E6</f>
        <v>221.2</v>
      </c>
      <c r="W6" s="9">
        <v>7</v>
      </c>
      <c r="X6" s="9">
        <f>O6+K6+F6</f>
        <v>172</v>
      </c>
      <c r="Y6" s="9">
        <v>48</v>
      </c>
    </row>
    <row r="7" s="3" customFormat="1" spans="1:25">
      <c r="A7" s="9">
        <v>4</v>
      </c>
      <c r="B7" s="9">
        <v>20020162</v>
      </c>
      <c r="C7" s="9" t="s">
        <v>32</v>
      </c>
      <c r="D7" s="9">
        <v>105.38</v>
      </c>
      <c r="E7" s="9">
        <v>60</v>
      </c>
      <c r="F7" s="9">
        <v>76</v>
      </c>
      <c r="G7" s="9">
        <v>93.366</v>
      </c>
      <c r="H7" s="9">
        <v>538</v>
      </c>
      <c r="I7" s="11">
        <v>97.66</v>
      </c>
      <c r="J7" s="12">
        <v>63.5</v>
      </c>
      <c r="K7" s="12">
        <v>75</v>
      </c>
      <c r="L7" s="12">
        <v>88.562</v>
      </c>
      <c r="M7" s="9">
        <v>89.95</v>
      </c>
      <c r="N7" s="9">
        <v>67.5</v>
      </c>
      <c r="O7" s="9">
        <v>55</v>
      </c>
      <c r="P7" s="9">
        <v>81.965</v>
      </c>
      <c r="Q7" s="22">
        <f>D7+I7+M7</f>
        <v>292.99</v>
      </c>
      <c r="R7" s="9">
        <v>4</v>
      </c>
      <c r="S7" s="9">
        <f>G7+L7+P7</f>
        <v>263.893</v>
      </c>
      <c r="T7" s="9">
        <f>Q7*0.7+V7*0.2+X7*0.1</f>
        <v>263.893</v>
      </c>
      <c r="U7" s="9">
        <v>8</v>
      </c>
      <c r="V7" s="9">
        <f>N7+J7+E7</f>
        <v>191</v>
      </c>
      <c r="W7" s="9">
        <v>110</v>
      </c>
      <c r="X7" s="9">
        <f>O7+K7+F7</f>
        <v>206</v>
      </c>
      <c r="Y7" s="9">
        <v>16</v>
      </c>
    </row>
    <row r="8" s="3" customFormat="1" spans="1:25">
      <c r="A8" s="9">
        <v>5</v>
      </c>
      <c r="B8" s="9">
        <v>20020112</v>
      </c>
      <c r="C8" s="9" t="s">
        <v>33</v>
      </c>
      <c r="D8" s="9">
        <v>103.37</v>
      </c>
      <c r="E8" s="9">
        <v>62.5</v>
      </c>
      <c r="F8" s="9">
        <v>56</v>
      </c>
      <c r="G8" s="9">
        <v>90.459</v>
      </c>
      <c r="H8" s="9">
        <v>467</v>
      </c>
      <c r="I8" s="11">
        <v>100.62</v>
      </c>
      <c r="J8" s="12">
        <v>68.5</v>
      </c>
      <c r="K8" s="12">
        <v>90</v>
      </c>
      <c r="L8" s="12">
        <v>93.134</v>
      </c>
      <c r="M8" s="9">
        <v>88.98</v>
      </c>
      <c r="N8" s="9">
        <v>69</v>
      </c>
      <c r="O8" s="9">
        <v>71</v>
      </c>
      <c r="P8" s="9">
        <v>83.186</v>
      </c>
      <c r="Q8" s="22">
        <f>D8+I8+M8</f>
        <v>292.97</v>
      </c>
      <c r="R8" s="9">
        <v>5</v>
      </c>
      <c r="S8" s="9">
        <f>G8+L8+P8</f>
        <v>266.779</v>
      </c>
      <c r="T8" s="9">
        <f>Q8*0.7+V8*0.2+X8*0.1</f>
        <v>266.779</v>
      </c>
      <c r="U8" s="9">
        <v>5</v>
      </c>
      <c r="V8" s="9">
        <f>N8+J8+E8</f>
        <v>200</v>
      </c>
      <c r="W8" s="9">
        <v>38</v>
      </c>
      <c r="X8" s="9">
        <f>O8+K8+F8</f>
        <v>217</v>
      </c>
      <c r="Y8" s="9">
        <v>8</v>
      </c>
    </row>
    <row r="9" s="3" customFormat="1" spans="1:25">
      <c r="A9" s="9">
        <v>6</v>
      </c>
      <c r="B9" s="9">
        <v>20020070</v>
      </c>
      <c r="C9" s="9" t="s">
        <v>34</v>
      </c>
      <c r="D9" s="9">
        <v>104.79</v>
      </c>
      <c r="E9" s="9">
        <v>78.5</v>
      </c>
      <c r="F9" s="9">
        <v>93</v>
      </c>
      <c r="G9" s="9">
        <v>98.353</v>
      </c>
      <c r="H9" s="9">
        <v>530</v>
      </c>
      <c r="I9" s="11">
        <v>98.25</v>
      </c>
      <c r="J9" s="12">
        <v>65</v>
      </c>
      <c r="K9" s="12">
        <v>54.5</v>
      </c>
      <c r="L9" s="12">
        <v>87.225</v>
      </c>
      <c r="M9" s="9">
        <v>89.53</v>
      </c>
      <c r="N9" s="9">
        <v>66</v>
      </c>
      <c r="O9" s="9">
        <v>61</v>
      </c>
      <c r="P9" s="9">
        <v>81.971</v>
      </c>
      <c r="Q9" s="22">
        <f>D9+I9+M9</f>
        <v>292.57</v>
      </c>
      <c r="R9" s="9">
        <v>6</v>
      </c>
      <c r="S9" s="9">
        <f>G9+L9+P9</f>
        <v>267.549</v>
      </c>
      <c r="T9" s="9">
        <f>Q9*0.7+V9*0.2+X9*0.1</f>
        <v>267.549</v>
      </c>
      <c r="U9" s="9">
        <v>4</v>
      </c>
      <c r="V9" s="9">
        <f>N9+J9+E9</f>
        <v>209.5</v>
      </c>
      <c r="W9" s="9">
        <v>16</v>
      </c>
      <c r="X9" s="9">
        <f>O9+K9+F9</f>
        <v>208.5</v>
      </c>
      <c r="Y9" s="9">
        <v>11</v>
      </c>
    </row>
    <row r="10" s="3" customFormat="1" spans="1:25">
      <c r="A10" s="9">
        <v>7</v>
      </c>
      <c r="B10" s="9">
        <v>20020118</v>
      </c>
      <c r="C10" s="9" t="s">
        <v>35</v>
      </c>
      <c r="D10" s="9">
        <v>104.96</v>
      </c>
      <c r="E10" s="9">
        <v>67.5</v>
      </c>
      <c r="F10" s="9">
        <v>50</v>
      </c>
      <c r="G10" s="9">
        <v>91.972</v>
      </c>
      <c r="H10" s="9">
        <v>570</v>
      </c>
      <c r="I10" s="11">
        <v>95.85</v>
      </c>
      <c r="J10" s="12">
        <v>70</v>
      </c>
      <c r="K10" s="12">
        <v>93</v>
      </c>
      <c r="L10" s="12">
        <v>90.395</v>
      </c>
      <c r="M10" s="9">
        <v>89.4</v>
      </c>
      <c r="N10" s="9">
        <v>70.5</v>
      </c>
      <c r="O10" s="9">
        <v>58</v>
      </c>
      <c r="P10" s="9">
        <v>82.48</v>
      </c>
      <c r="Q10" s="22">
        <f>D10+I10+M10</f>
        <v>290.21</v>
      </c>
      <c r="R10" s="9">
        <v>7</v>
      </c>
      <c r="S10" s="9">
        <f>G10+L10+P10</f>
        <v>264.847</v>
      </c>
      <c r="T10" s="9">
        <f>Q10*0.7+V10*0.2+X10*0.1</f>
        <v>264.847</v>
      </c>
      <c r="U10" s="9">
        <v>7</v>
      </c>
      <c r="V10" s="9">
        <f>N10+J10+E10</f>
        <v>208</v>
      </c>
      <c r="W10" s="9">
        <v>19</v>
      </c>
      <c r="X10" s="9">
        <f>O10+K10+F10</f>
        <v>201</v>
      </c>
      <c r="Y10" s="9">
        <v>21</v>
      </c>
    </row>
    <row r="11" s="3" customFormat="1" spans="1:25">
      <c r="A11" s="9">
        <v>8</v>
      </c>
      <c r="B11" s="9">
        <v>20020123</v>
      </c>
      <c r="C11" s="9" t="s">
        <v>36</v>
      </c>
      <c r="D11" s="9">
        <v>102.67</v>
      </c>
      <c r="E11" s="9">
        <v>61.5</v>
      </c>
      <c r="F11" s="9">
        <v>54</v>
      </c>
      <c r="G11" s="9">
        <v>89.569</v>
      </c>
      <c r="H11" s="9">
        <v>466</v>
      </c>
      <c r="I11" s="11">
        <v>98.6857142857143</v>
      </c>
      <c r="J11" s="12">
        <v>60.5</v>
      </c>
      <c r="K11" s="12">
        <v>64</v>
      </c>
      <c r="L11" s="12">
        <v>87.58</v>
      </c>
      <c r="M11" s="9">
        <v>87.82</v>
      </c>
      <c r="N11" s="9">
        <v>63</v>
      </c>
      <c r="O11" s="9">
        <v>54</v>
      </c>
      <c r="P11" s="9">
        <v>79.474</v>
      </c>
      <c r="Q11" s="22">
        <f>D11+I11+M11</f>
        <v>289.175714285714</v>
      </c>
      <c r="R11" s="9">
        <v>8</v>
      </c>
      <c r="S11" s="9">
        <f>G11+L11+P11</f>
        <v>256.623</v>
      </c>
      <c r="T11" s="9">
        <f>Q11*0.7+V11*0.2+X11*0.1</f>
        <v>256.623</v>
      </c>
      <c r="U11" s="9">
        <v>11</v>
      </c>
      <c r="V11" s="9">
        <f>N11+J11+E11</f>
        <v>185</v>
      </c>
      <c r="W11" s="9">
        <v>166</v>
      </c>
      <c r="X11" s="9">
        <f>O11+K11+F11</f>
        <v>172</v>
      </c>
      <c r="Y11" s="9">
        <v>53</v>
      </c>
    </row>
    <row r="12" s="3" customFormat="1" spans="1:25">
      <c r="A12" s="9">
        <v>9</v>
      </c>
      <c r="B12" s="9">
        <v>20020007</v>
      </c>
      <c r="C12" s="9" t="s">
        <v>37</v>
      </c>
      <c r="D12" s="9">
        <v>104.44</v>
      </c>
      <c r="E12" s="9">
        <v>64.5</v>
      </c>
      <c r="F12" s="9">
        <v>74</v>
      </c>
      <c r="G12" s="9">
        <v>93.408</v>
      </c>
      <c r="H12" s="9">
        <v>455</v>
      </c>
      <c r="I12" s="11">
        <v>98.75</v>
      </c>
      <c r="J12" s="12">
        <v>63</v>
      </c>
      <c r="K12" s="12">
        <v>74.5</v>
      </c>
      <c r="L12" s="12">
        <v>89.175</v>
      </c>
      <c r="M12" s="9">
        <v>83.09</v>
      </c>
      <c r="N12" s="9">
        <v>66</v>
      </c>
      <c r="O12" s="9">
        <v>62</v>
      </c>
      <c r="P12" s="9">
        <v>77.563</v>
      </c>
      <c r="Q12" s="22">
        <f>D12+I12+M12</f>
        <v>286.28</v>
      </c>
      <c r="R12" s="9">
        <v>9</v>
      </c>
      <c r="S12" s="9">
        <f>G12+L12+P12</f>
        <v>260.146</v>
      </c>
      <c r="T12" s="9">
        <f>Q12*0.7+V12*0.2+X12*0.1</f>
        <v>260.146</v>
      </c>
      <c r="U12" s="9">
        <v>9</v>
      </c>
      <c r="V12" s="9">
        <f>N12+J12+E12</f>
        <v>193.5</v>
      </c>
      <c r="W12" s="9">
        <v>85</v>
      </c>
      <c r="X12" s="9">
        <f>O12+K12+F12</f>
        <v>210.5</v>
      </c>
      <c r="Y12" s="9">
        <v>10</v>
      </c>
    </row>
    <row r="13" s="3" customFormat="1" spans="1:25">
      <c r="A13" s="9">
        <v>10</v>
      </c>
      <c r="B13" s="9">
        <v>20020126</v>
      </c>
      <c r="C13" s="9" t="s">
        <v>38</v>
      </c>
      <c r="D13" s="9">
        <v>105.6</v>
      </c>
      <c r="E13" s="9">
        <v>92.5</v>
      </c>
      <c r="F13" s="9">
        <v>80</v>
      </c>
      <c r="G13" s="9">
        <v>100.42</v>
      </c>
      <c r="H13" s="9">
        <v>490</v>
      </c>
      <c r="I13" s="11">
        <v>90.23</v>
      </c>
      <c r="J13" s="12">
        <v>90</v>
      </c>
      <c r="K13" s="12">
        <v>100</v>
      </c>
      <c r="L13" s="12">
        <v>91.161</v>
      </c>
      <c r="M13" s="9">
        <v>85.95</v>
      </c>
      <c r="N13" s="9">
        <v>77</v>
      </c>
      <c r="O13" s="9">
        <v>86</v>
      </c>
      <c r="P13" s="9">
        <v>84.165</v>
      </c>
      <c r="Q13" s="22">
        <f>D13+I13+M13</f>
        <v>281.78</v>
      </c>
      <c r="R13" s="9">
        <v>10</v>
      </c>
      <c r="S13" s="9">
        <f>G13+L13+P13</f>
        <v>275.746</v>
      </c>
      <c r="T13" s="9">
        <f>Q13*0.7+V13*0.2+X13*0.1</f>
        <v>275.746</v>
      </c>
      <c r="U13" s="9">
        <v>2</v>
      </c>
      <c r="V13" s="9">
        <f>N13+J13+E13</f>
        <v>259.5</v>
      </c>
      <c r="W13" s="9">
        <v>1</v>
      </c>
      <c r="X13" s="9">
        <f>O13+K13+F13</f>
        <v>266</v>
      </c>
      <c r="Y13" s="9">
        <v>1</v>
      </c>
    </row>
    <row r="14" s="3" customFormat="1" spans="1:25">
      <c r="A14" s="9">
        <v>11</v>
      </c>
      <c r="B14" s="9">
        <v>20020166</v>
      </c>
      <c r="C14" s="9" t="s">
        <v>39</v>
      </c>
      <c r="D14" s="9">
        <v>105.05</v>
      </c>
      <c r="E14" s="9">
        <v>60</v>
      </c>
      <c r="F14" s="9">
        <v>50</v>
      </c>
      <c r="G14" s="9">
        <v>90.535</v>
      </c>
      <c r="H14" s="9">
        <v>529</v>
      </c>
      <c r="I14" s="11">
        <v>91.9857142857143</v>
      </c>
      <c r="J14" s="12">
        <v>64</v>
      </c>
      <c r="K14" s="12">
        <v>70</v>
      </c>
      <c r="L14" s="12">
        <v>84.19</v>
      </c>
      <c r="M14" s="9">
        <v>84.17</v>
      </c>
      <c r="N14" s="9">
        <v>66.5</v>
      </c>
      <c r="O14" s="9">
        <v>58</v>
      </c>
      <c r="P14" s="9">
        <v>78.019</v>
      </c>
      <c r="Q14" s="22">
        <f>D14+I14+M14</f>
        <v>281.205714285714</v>
      </c>
      <c r="R14" s="9">
        <v>11</v>
      </c>
      <c r="S14" s="9">
        <f>G14+L14+P14</f>
        <v>252.744</v>
      </c>
      <c r="T14" s="9">
        <f>Q14*0.7+V14*0.2+X14*0.1</f>
        <v>252.744</v>
      </c>
      <c r="U14" s="9">
        <v>15</v>
      </c>
      <c r="V14" s="9">
        <f>N14+J14+E14</f>
        <v>190.5</v>
      </c>
      <c r="W14" s="9">
        <v>118</v>
      </c>
      <c r="X14" s="9">
        <f>O14+K14+F14</f>
        <v>178</v>
      </c>
      <c r="Y14" s="9">
        <v>35</v>
      </c>
    </row>
    <row r="15" s="3" customFormat="1" spans="1:25">
      <c r="A15" s="9">
        <v>12</v>
      </c>
      <c r="B15" s="9">
        <v>20020031</v>
      </c>
      <c r="C15" s="9" t="s">
        <v>40</v>
      </c>
      <c r="D15" s="9">
        <v>103.04</v>
      </c>
      <c r="E15" s="9">
        <v>61.5</v>
      </c>
      <c r="F15" s="9">
        <v>83</v>
      </c>
      <c r="G15" s="9">
        <v>92.728</v>
      </c>
      <c r="H15" s="9">
        <v>463</v>
      </c>
      <c r="I15" s="11">
        <v>89.72</v>
      </c>
      <c r="J15" s="12">
        <v>60</v>
      </c>
      <c r="K15" s="12">
        <v>70</v>
      </c>
      <c r="L15" s="12">
        <v>81.804</v>
      </c>
      <c r="M15" s="9">
        <v>87.94</v>
      </c>
      <c r="N15" s="9">
        <v>63.5</v>
      </c>
      <c r="O15" s="9">
        <v>50</v>
      </c>
      <c r="P15" s="9">
        <v>79.258</v>
      </c>
      <c r="Q15" s="22">
        <f>D15+I15+M15</f>
        <v>280.7</v>
      </c>
      <c r="R15" s="9">
        <v>12</v>
      </c>
      <c r="S15" s="9">
        <f>G15+L15+P15</f>
        <v>253.79</v>
      </c>
      <c r="T15" s="9">
        <f>Q15*0.7+V15*0.2+X15*0.1</f>
        <v>253.79</v>
      </c>
      <c r="U15" s="9">
        <v>14</v>
      </c>
      <c r="V15" s="9">
        <f>N15+J15+E15</f>
        <v>185</v>
      </c>
      <c r="W15" s="9">
        <v>167</v>
      </c>
      <c r="X15" s="9">
        <f>O15+K15+F15</f>
        <v>203</v>
      </c>
      <c r="Y15" s="9">
        <v>20</v>
      </c>
    </row>
    <row r="16" s="3" customFormat="1" spans="1:25">
      <c r="A16" s="9">
        <v>13</v>
      </c>
      <c r="B16" s="9">
        <v>20020003</v>
      </c>
      <c r="C16" s="9" t="s">
        <v>41</v>
      </c>
      <c r="D16" s="9">
        <v>106.16</v>
      </c>
      <c r="E16" s="9">
        <v>66</v>
      </c>
      <c r="F16" s="9">
        <v>50</v>
      </c>
      <c r="G16" s="9">
        <v>92.512</v>
      </c>
      <c r="H16" s="9">
        <v>489</v>
      </c>
      <c r="I16" s="11">
        <v>89.36</v>
      </c>
      <c r="J16" s="12">
        <v>62</v>
      </c>
      <c r="K16" s="12">
        <v>51</v>
      </c>
      <c r="L16" s="12">
        <v>80.052</v>
      </c>
      <c r="M16" s="9">
        <v>84.33</v>
      </c>
      <c r="N16" s="9">
        <v>63.5</v>
      </c>
      <c r="O16" s="9">
        <v>58</v>
      </c>
      <c r="P16" s="9">
        <v>77.531</v>
      </c>
      <c r="Q16" s="22">
        <f>D16+I16+M16</f>
        <v>279.85</v>
      </c>
      <c r="R16" s="9">
        <v>13</v>
      </c>
      <c r="S16" s="9">
        <f>G16+L16+P16</f>
        <v>250.095</v>
      </c>
      <c r="T16" s="9">
        <f>Q16*0.7+V16*0.2+X16*0.1</f>
        <v>250.095</v>
      </c>
      <c r="U16" s="9">
        <v>19</v>
      </c>
      <c r="V16" s="9">
        <f>N16+J16+E16</f>
        <v>191.5</v>
      </c>
      <c r="W16" s="9">
        <v>106</v>
      </c>
      <c r="X16" s="9">
        <f>O16+K16+F16</f>
        <v>159</v>
      </c>
      <c r="Y16" s="9">
        <v>103</v>
      </c>
    </row>
    <row r="17" s="3" customFormat="1" spans="1:25">
      <c r="A17" s="9">
        <v>14</v>
      </c>
      <c r="B17" s="9">
        <v>20020095</v>
      </c>
      <c r="C17" s="9" t="s">
        <v>42</v>
      </c>
      <c r="D17" s="9">
        <v>104.43</v>
      </c>
      <c r="E17" s="9">
        <v>68.5</v>
      </c>
      <c r="F17" s="9">
        <v>50</v>
      </c>
      <c r="G17" s="9">
        <v>91.801</v>
      </c>
      <c r="H17" s="9">
        <v>531</v>
      </c>
      <c r="I17" s="11">
        <v>95.23</v>
      </c>
      <c r="J17" s="12">
        <v>77.5</v>
      </c>
      <c r="K17" s="12">
        <v>58</v>
      </c>
      <c r="L17" s="12">
        <v>87.961</v>
      </c>
      <c r="M17" s="9">
        <v>78.79</v>
      </c>
      <c r="N17" s="9">
        <v>69</v>
      </c>
      <c r="O17" s="9">
        <v>64</v>
      </c>
      <c r="P17" s="9">
        <v>75.353</v>
      </c>
      <c r="Q17" s="22">
        <f>D17+I17+M17</f>
        <v>278.45</v>
      </c>
      <c r="R17" s="9">
        <v>14</v>
      </c>
      <c r="S17" s="9">
        <f>G17+L17+P17</f>
        <v>255.115</v>
      </c>
      <c r="T17" s="9">
        <f>Q17*0.7+V17*0.2+X17*0.1</f>
        <v>255.115</v>
      </c>
      <c r="U17" s="9">
        <v>13</v>
      </c>
      <c r="V17" s="9">
        <f>N17+J17+E17</f>
        <v>215</v>
      </c>
      <c r="W17" s="9">
        <v>12</v>
      </c>
      <c r="X17" s="9">
        <f>O17+K17+F17</f>
        <v>172</v>
      </c>
      <c r="Y17" s="9">
        <v>49</v>
      </c>
    </row>
    <row r="18" spans="1:25">
      <c r="A18" s="9">
        <v>15</v>
      </c>
      <c r="B18" s="9">
        <v>20011086</v>
      </c>
      <c r="C18" s="9" t="s">
        <v>43</v>
      </c>
      <c r="D18" s="9">
        <v>102.23</v>
      </c>
      <c r="E18" s="9">
        <v>64</v>
      </c>
      <c r="F18" s="9">
        <v>54</v>
      </c>
      <c r="G18" s="9">
        <v>89.761</v>
      </c>
      <c r="H18" s="9">
        <v>493</v>
      </c>
      <c r="I18" s="11">
        <v>90.71</v>
      </c>
      <c r="J18" s="12">
        <v>67</v>
      </c>
      <c r="K18" s="12">
        <v>59</v>
      </c>
      <c r="L18" s="12">
        <v>82.797</v>
      </c>
      <c r="M18" s="9">
        <v>85.37</v>
      </c>
      <c r="N18" s="9">
        <v>65.5</v>
      </c>
      <c r="O18" s="9">
        <v>71</v>
      </c>
      <c r="P18" s="9">
        <v>79.959</v>
      </c>
      <c r="Q18" s="22">
        <f>D18+I18+M18</f>
        <v>278.31</v>
      </c>
      <c r="R18" s="9">
        <v>15</v>
      </c>
      <c r="S18" s="9">
        <f>G18+L18+P18</f>
        <v>252.517</v>
      </c>
      <c r="T18" s="9">
        <f>Q18*0.7+V18*0.2+X18*0.1</f>
        <v>252.517</v>
      </c>
      <c r="U18" s="9">
        <v>16</v>
      </c>
      <c r="V18" s="9">
        <f>N18+J18+E18</f>
        <v>196.5</v>
      </c>
      <c r="W18" s="9">
        <v>59</v>
      </c>
      <c r="X18" s="9">
        <f>O18+K18+F18</f>
        <v>184</v>
      </c>
      <c r="Y18" s="9">
        <v>29</v>
      </c>
    </row>
    <row r="19" spans="1:25">
      <c r="A19" s="9">
        <v>16</v>
      </c>
      <c r="B19" s="9">
        <v>20020107</v>
      </c>
      <c r="C19" s="9" t="s">
        <v>44</v>
      </c>
      <c r="D19" s="9">
        <v>104.34</v>
      </c>
      <c r="E19" s="9">
        <v>60.5</v>
      </c>
      <c r="F19" s="9">
        <v>60</v>
      </c>
      <c r="G19" s="9">
        <v>91.138</v>
      </c>
      <c r="H19" s="9">
        <v>448</v>
      </c>
      <c r="I19" s="11">
        <v>88.49</v>
      </c>
      <c r="J19" s="12">
        <v>65.5</v>
      </c>
      <c r="K19" s="12">
        <v>60</v>
      </c>
      <c r="L19" s="12">
        <v>81.043</v>
      </c>
      <c r="M19" s="9">
        <v>84.3</v>
      </c>
      <c r="N19" s="9">
        <v>65.7</v>
      </c>
      <c r="O19" s="9">
        <v>53</v>
      </c>
      <c r="P19" s="9">
        <v>77.45</v>
      </c>
      <c r="Q19" s="22">
        <f>D19+I19+M19</f>
        <v>277.13</v>
      </c>
      <c r="R19" s="9">
        <v>16</v>
      </c>
      <c r="S19" s="9">
        <f>G19+L19+P19</f>
        <v>249.631</v>
      </c>
      <c r="T19" s="9">
        <f>Q19*0.7+V19*0.2+X19*0.1</f>
        <v>249.631</v>
      </c>
      <c r="U19" s="9">
        <v>20</v>
      </c>
      <c r="V19" s="9">
        <f>N19+J19+E19</f>
        <v>191.7</v>
      </c>
      <c r="W19" s="9">
        <v>105</v>
      </c>
      <c r="X19" s="9">
        <f>O19+K19+F19</f>
        <v>173</v>
      </c>
      <c r="Y19" s="9">
        <v>47</v>
      </c>
    </row>
    <row r="20" spans="1:25">
      <c r="A20" s="9">
        <v>17</v>
      </c>
      <c r="B20" s="9">
        <v>20020034</v>
      </c>
      <c r="C20" s="9" t="s">
        <v>45</v>
      </c>
      <c r="D20" s="9">
        <v>104.21</v>
      </c>
      <c r="E20" s="9">
        <v>62</v>
      </c>
      <c r="F20" s="9">
        <v>50</v>
      </c>
      <c r="G20" s="9">
        <v>90.347</v>
      </c>
      <c r="H20" s="9">
        <v>462</v>
      </c>
      <c r="I20" s="11">
        <v>87.47</v>
      </c>
      <c r="J20" s="12">
        <v>65.5</v>
      </c>
      <c r="K20" s="12">
        <v>62</v>
      </c>
      <c r="L20" s="12">
        <v>80.529</v>
      </c>
      <c r="M20" s="9">
        <v>84.05</v>
      </c>
      <c r="N20" s="9">
        <v>65.5</v>
      </c>
      <c r="O20" s="9">
        <v>50</v>
      </c>
      <c r="P20" s="9">
        <v>76.935</v>
      </c>
      <c r="Q20" s="22">
        <f>D20+I20+M20</f>
        <v>275.73</v>
      </c>
      <c r="R20" s="9">
        <v>17</v>
      </c>
      <c r="S20" s="9">
        <f>G20+L20+P20</f>
        <v>247.811</v>
      </c>
      <c r="T20" s="9">
        <f>Q20*0.7+V20*0.2+X20*0.1</f>
        <v>247.811</v>
      </c>
      <c r="U20" s="9">
        <v>24</v>
      </c>
      <c r="V20" s="9">
        <f>N20+J20+E20</f>
        <v>193</v>
      </c>
      <c r="W20" s="9">
        <v>89</v>
      </c>
      <c r="X20" s="9">
        <f>O20+K20+F20</f>
        <v>162</v>
      </c>
      <c r="Y20" s="9">
        <v>87</v>
      </c>
    </row>
    <row r="21" spans="1:25">
      <c r="A21" s="9">
        <v>18</v>
      </c>
      <c r="B21" s="9">
        <v>20020032</v>
      </c>
      <c r="C21" s="9" t="s">
        <v>46</v>
      </c>
      <c r="D21" s="9">
        <v>99.44</v>
      </c>
      <c r="E21" s="9">
        <v>69.5</v>
      </c>
      <c r="F21" s="9">
        <v>61</v>
      </c>
      <c r="G21" s="9">
        <v>89.608</v>
      </c>
      <c r="H21" s="9">
        <v>440</v>
      </c>
      <c r="I21" s="11">
        <v>92.3428571428572</v>
      </c>
      <c r="J21" s="12">
        <v>68</v>
      </c>
      <c r="K21" s="12">
        <v>100</v>
      </c>
      <c r="L21" s="12">
        <v>88.24</v>
      </c>
      <c r="M21" s="9">
        <v>83.49</v>
      </c>
      <c r="N21" s="9">
        <v>69</v>
      </c>
      <c r="O21" s="9">
        <v>58</v>
      </c>
      <c r="P21" s="9">
        <v>78.043</v>
      </c>
      <c r="Q21" s="22">
        <f>D21+I21+M21</f>
        <v>275.272857142857</v>
      </c>
      <c r="R21" s="9">
        <v>18</v>
      </c>
      <c r="S21" s="9">
        <f>G21+L21+P21</f>
        <v>255.891</v>
      </c>
      <c r="T21" s="9">
        <f>Q21*0.7+V21*0.2+X21*0.1</f>
        <v>255.891</v>
      </c>
      <c r="U21" s="9">
        <v>12</v>
      </c>
      <c r="V21" s="9">
        <f>N21+J21+E21</f>
        <v>206.5</v>
      </c>
      <c r="W21" s="9">
        <v>22</v>
      </c>
      <c r="X21" s="9">
        <f>O21+K21+F21</f>
        <v>219</v>
      </c>
      <c r="Y21" s="9">
        <v>7</v>
      </c>
    </row>
    <row r="22" spans="1:25">
      <c r="A22" s="9">
        <v>19</v>
      </c>
      <c r="B22" s="9">
        <v>20020030</v>
      </c>
      <c r="C22" s="9" t="s">
        <v>47</v>
      </c>
      <c r="D22" s="9">
        <v>98.65</v>
      </c>
      <c r="E22" s="9">
        <v>62.5</v>
      </c>
      <c r="F22" s="9">
        <v>50</v>
      </c>
      <c r="G22" s="9">
        <v>86.555</v>
      </c>
      <c r="H22" s="9">
        <v>445</v>
      </c>
      <c r="I22" s="11">
        <v>89.87</v>
      </c>
      <c r="J22" s="12">
        <v>62.5</v>
      </c>
      <c r="K22" s="12">
        <v>62</v>
      </c>
      <c r="L22" s="12">
        <v>81.609</v>
      </c>
      <c r="M22" s="17">
        <v>84.58</v>
      </c>
      <c r="N22" s="18">
        <v>62</v>
      </c>
      <c r="O22" s="18">
        <v>50</v>
      </c>
      <c r="P22" s="18">
        <v>76.606</v>
      </c>
      <c r="Q22" s="22">
        <f>D22+I22+M22</f>
        <v>273.1</v>
      </c>
      <c r="R22" s="9">
        <v>19</v>
      </c>
      <c r="S22" s="9">
        <f>G22+L22+P22</f>
        <v>244.77</v>
      </c>
      <c r="T22" s="9">
        <f>Q22*0.7+V22*0.2+X22*0.1</f>
        <v>244.77</v>
      </c>
      <c r="U22" s="9">
        <v>30</v>
      </c>
      <c r="V22" s="9">
        <f>N22+J22+E22</f>
        <v>187</v>
      </c>
      <c r="W22" s="9">
        <v>152</v>
      </c>
      <c r="X22" s="9">
        <f>O22+K22+F22</f>
        <v>162</v>
      </c>
      <c r="Y22" s="9">
        <v>90</v>
      </c>
    </row>
    <row r="23" spans="1:25">
      <c r="A23" s="9">
        <v>20</v>
      </c>
      <c r="B23" s="9">
        <v>20020068</v>
      </c>
      <c r="C23" s="9" t="s">
        <v>48</v>
      </c>
      <c r="D23" s="9">
        <v>104.14</v>
      </c>
      <c r="E23" s="9">
        <v>62</v>
      </c>
      <c r="F23" s="9">
        <v>50</v>
      </c>
      <c r="G23" s="9">
        <v>90.298</v>
      </c>
      <c r="H23" s="9">
        <v>497</v>
      </c>
      <c r="I23" s="11">
        <v>90.25</v>
      </c>
      <c r="J23" s="12">
        <v>66</v>
      </c>
      <c r="K23" s="12">
        <v>74</v>
      </c>
      <c r="L23" s="12">
        <v>83.775</v>
      </c>
      <c r="M23" s="9">
        <v>78.1</v>
      </c>
      <c r="N23" s="9">
        <v>67</v>
      </c>
      <c r="O23" s="9">
        <v>56</v>
      </c>
      <c r="P23" s="9">
        <v>73.67</v>
      </c>
      <c r="Q23" s="22">
        <f>D23+I23+M23</f>
        <v>272.49</v>
      </c>
      <c r="R23" s="9">
        <v>20</v>
      </c>
      <c r="S23" s="9">
        <f>G23+L23+P23</f>
        <v>247.743</v>
      </c>
      <c r="T23" s="9">
        <f>Q23*0.7+V23*0.2+X23*0.1</f>
        <v>247.743</v>
      </c>
      <c r="U23" s="9">
        <v>25</v>
      </c>
      <c r="V23" s="9">
        <f>N23+J23+E23</f>
        <v>195</v>
      </c>
      <c r="W23" s="9">
        <v>69</v>
      </c>
      <c r="X23" s="9">
        <f>O23+K23+F23</f>
        <v>180</v>
      </c>
      <c r="Y23" s="9">
        <v>31</v>
      </c>
    </row>
    <row r="24" spans="1:25">
      <c r="A24" s="9">
        <v>21</v>
      </c>
      <c r="B24" s="9">
        <v>20020140</v>
      </c>
      <c r="C24" s="9" t="s">
        <v>49</v>
      </c>
      <c r="D24" s="9">
        <v>99.37</v>
      </c>
      <c r="E24" s="9">
        <v>87</v>
      </c>
      <c r="F24" s="9">
        <v>60</v>
      </c>
      <c r="G24" s="9">
        <v>92.959</v>
      </c>
      <c r="H24" s="9">
        <v>466</v>
      </c>
      <c r="I24" s="11">
        <v>93.87</v>
      </c>
      <c r="J24" s="12">
        <v>80</v>
      </c>
      <c r="K24" s="12">
        <v>80</v>
      </c>
      <c r="L24" s="12">
        <v>89.709</v>
      </c>
      <c r="M24" s="9">
        <v>78.83</v>
      </c>
      <c r="N24" s="9">
        <v>67</v>
      </c>
      <c r="O24" s="9">
        <v>68</v>
      </c>
      <c r="P24" s="9">
        <v>75.381</v>
      </c>
      <c r="Q24" s="22">
        <f>D24+I24+M24</f>
        <v>272.07</v>
      </c>
      <c r="R24" s="9">
        <v>21</v>
      </c>
      <c r="S24" s="9">
        <f>G24+L24+P24</f>
        <v>258.049</v>
      </c>
      <c r="T24" s="9">
        <f>Q24*0.7+V24*0.2+X24*0.1</f>
        <v>258.049</v>
      </c>
      <c r="U24" s="9">
        <v>10</v>
      </c>
      <c r="V24" s="9">
        <f>N24+J24+E24</f>
        <v>234</v>
      </c>
      <c r="W24" s="9">
        <v>3</v>
      </c>
      <c r="X24" s="9">
        <f>O24+K24+F24</f>
        <v>208</v>
      </c>
      <c r="Y24" s="9">
        <v>12</v>
      </c>
    </row>
    <row r="25" spans="1:25">
      <c r="A25" s="9">
        <v>22</v>
      </c>
      <c r="B25" s="9">
        <v>20020006</v>
      </c>
      <c r="C25" s="9" t="s">
        <v>50</v>
      </c>
      <c r="D25" s="9">
        <v>100.73</v>
      </c>
      <c r="E25" s="9">
        <v>64.5</v>
      </c>
      <c r="F25" s="9">
        <v>50</v>
      </c>
      <c r="G25" s="9">
        <v>88.411</v>
      </c>
      <c r="H25" s="9">
        <v>503</v>
      </c>
      <c r="I25" s="11">
        <v>91.05</v>
      </c>
      <c r="J25" s="12">
        <v>72.5</v>
      </c>
      <c r="K25" s="12">
        <v>50</v>
      </c>
      <c r="L25" s="12">
        <v>83.235</v>
      </c>
      <c r="M25" s="9">
        <v>80.28</v>
      </c>
      <c r="N25" s="9">
        <v>73</v>
      </c>
      <c r="O25" s="9">
        <v>59</v>
      </c>
      <c r="P25" s="9">
        <v>76.696</v>
      </c>
      <c r="Q25" s="22">
        <f>D25+I25+M25</f>
        <v>272.06</v>
      </c>
      <c r="R25" s="9">
        <v>22</v>
      </c>
      <c r="S25" s="9">
        <f>G25+L25+P25</f>
        <v>248.342</v>
      </c>
      <c r="T25" s="9">
        <f>Q25*0.7+V25*0.2+X25*0.1</f>
        <v>248.342</v>
      </c>
      <c r="U25" s="9">
        <v>22</v>
      </c>
      <c r="V25" s="9">
        <f>N25+J25+E25</f>
        <v>210</v>
      </c>
      <c r="W25" s="9">
        <v>15</v>
      </c>
      <c r="X25" s="9">
        <f>O25+K25+F25</f>
        <v>159</v>
      </c>
      <c r="Y25" s="9">
        <v>99</v>
      </c>
    </row>
    <row r="26" spans="1:25">
      <c r="A26" s="9">
        <v>23</v>
      </c>
      <c r="B26" s="9">
        <v>20020130</v>
      </c>
      <c r="C26" s="9" t="s">
        <v>51</v>
      </c>
      <c r="D26" s="9">
        <v>102.31</v>
      </c>
      <c r="E26" s="9">
        <v>71.5</v>
      </c>
      <c r="F26" s="9">
        <v>53</v>
      </c>
      <c r="G26" s="9">
        <v>91.217</v>
      </c>
      <c r="H26" s="9">
        <v>488</v>
      </c>
      <c r="I26" s="11">
        <v>85</v>
      </c>
      <c r="J26" s="12">
        <v>66.5</v>
      </c>
      <c r="K26" s="12">
        <v>55.5</v>
      </c>
      <c r="L26" s="12">
        <v>78.35</v>
      </c>
      <c r="M26" s="9">
        <v>84.37</v>
      </c>
      <c r="N26" s="9">
        <v>71</v>
      </c>
      <c r="O26" s="9">
        <v>54</v>
      </c>
      <c r="P26" s="9">
        <v>78.659</v>
      </c>
      <c r="Q26" s="22">
        <f>D26+I26+M26</f>
        <v>271.68</v>
      </c>
      <c r="R26" s="9">
        <v>23</v>
      </c>
      <c r="S26" s="9">
        <f>G26+L26+P26</f>
        <v>248.226</v>
      </c>
      <c r="T26" s="9">
        <f>Q26*0.7+V26*0.2+X26*0.1</f>
        <v>248.226</v>
      </c>
      <c r="U26" s="9">
        <v>23</v>
      </c>
      <c r="V26" s="9">
        <f>N26+J26+E26</f>
        <v>209</v>
      </c>
      <c r="W26" s="9">
        <v>18</v>
      </c>
      <c r="X26" s="9">
        <f>O26+K26+F26</f>
        <v>162.5</v>
      </c>
      <c r="Y26" s="9">
        <v>83</v>
      </c>
    </row>
    <row r="27" spans="1:25">
      <c r="A27" s="9">
        <v>24</v>
      </c>
      <c r="B27" s="9">
        <v>20020067</v>
      </c>
      <c r="C27" s="9" t="s">
        <v>52</v>
      </c>
      <c r="D27" s="9">
        <v>99.7</v>
      </c>
      <c r="E27" s="9">
        <v>60</v>
      </c>
      <c r="F27" s="9">
        <v>75</v>
      </c>
      <c r="G27" s="9">
        <v>89.29</v>
      </c>
      <c r="H27" s="9">
        <v>459</v>
      </c>
      <c r="I27" s="11">
        <v>89.17</v>
      </c>
      <c r="J27" s="12">
        <v>65</v>
      </c>
      <c r="K27" s="12">
        <v>68</v>
      </c>
      <c r="L27" s="12">
        <v>82.219</v>
      </c>
      <c r="M27" s="9">
        <v>82.52</v>
      </c>
      <c r="N27" s="9">
        <v>64</v>
      </c>
      <c r="O27" s="9">
        <v>50</v>
      </c>
      <c r="P27" s="9">
        <v>75.564</v>
      </c>
      <c r="Q27" s="22">
        <f>D27+I27+M27</f>
        <v>271.39</v>
      </c>
      <c r="R27" s="9">
        <v>24</v>
      </c>
      <c r="S27" s="9">
        <f>G27+L27+P27</f>
        <v>247.073</v>
      </c>
      <c r="T27" s="9">
        <f>Q27*0.7+V27*0.2+X27*0.1</f>
        <v>247.073</v>
      </c>
      <c r="U27" s="9">
        <v>27</v>
      </c>
      <c r="V27" s="9">
        <f>N27+J27+E27</f>
        <v>189</v>
      </c>
      <c r="W27" s="9">
        <v>128</v>
      </c>
      <c r="X27" s="9">
        <f>O27+K27+F27</f>
        <v>193</v>
      </c>
      <c r="Y27" s="9">
        <v>25</v>
      </c>
    </row>
    <row r="28" spans="1:25">
      <c r="A28" s="9">
        <v>25</v>
      </c>
      <c r="B28" s="9">
        <v>20020021</v>
      </c>
      <c r="C28" s="9" t="s">
        <v>53</v>
      </c>
      <c r="D28" s="9">
        <v>100.15</v>
      </c>
      <c r="E28" s="9">
        <v>62</v>
      </c>
      <c r="F28" s="9">
        <v>50</v>
      </c>
      <c r="G28" s="9">
        <v>87.505</v>
      </c>
      <c r="H28" s="9">
        <v>459</v>
      </c>
      <c r="I28" s="11">
        <v>84.84</v>
      </c>
      <c r="J28" s="12">
        <v>60.5</v>
      </c>
      <c r="K28" s="12">
        <v>50</v>
      </c>
      <c r="L28" s="12">
        <v>76.488</v>
      </c>
      <c r="M28" s="9">
        <v>85.94</v>
      </c>
      <c r="N28" s="9">
        <v>71</v>
      </c>
      <c r="O28" s="9">
        <v>57</v>
      </c>
      <c r="P28" s="9">
        <v>80.058</v>
      </c>
      <c r="Q28" s="22">
        <f>D28+I28+M28</f>
        <v>270.93</v>
      </c>
      <c r="R28" s="9">
        <v>25</v>
      </c>
      <c r="S28" s="9">
        <f>G28+L28+P28</f>
        <v>244.051</v>
      </c>
      <c r="T28" s="9">
        <f>Q28*0.7+V28*0.2+X28*0.1</f>
        <v>244.051</v>
      </c>
      <c r="U28" s="9">
        <v>33</v>
      </c>
      <c r="V28" s="9">
        <f>N28+J28+E28</f>
        <v>193.5</v>
      </c>
      <c r="W28" s="9">
        <v>86</v>
      </c>
      <c r="X28" s="9">
        <f>O28+K28+F28</f>
        <v>157</v>
      </c>
      <c r="Y28" s="9">
        <v>114</v>
      </c>
    </row>
    <row r="29" spans="1:25">
      <c r="A29" s="9">
        <v>26</v>
      </c>
      <c r="B29" s="9">
        <v>20020116</v>
      </c>
      <c r="C29" s="9" t="s">
        <v>54</v>
      </c>
      <c r="D29" s="9">
        <v>101.08</v>
      </c>
      <c r="E29" s="9">
        <v>68</v>
      </c>
      <c r="F29" s="9">
        <v>50</v>
      </c>
      <c r="G29" s="9">
        <v>89.356</v>
      </c>
      <c r="H29" s="9">
        <v>475</v>
      </c>
      <c r="I29" s="11">
        <v>87.3</v>
      </c>
      <c r="J29" s="12">
        <v>69.5</v>
      </c>
      <c r="K29" s="12">
        <v>74</v>
      </c>
      <c r="L29" s="12">
        <v>82.41</v>
      </c>
      <c r="M29" s="9">
        <v>81.54</v>
      </c>
      <c r="N29" s="9">
        <v>66.5</v>
      </c>
      <c r="O29" s="9">
        <v>55</v>
      </c>
      <c r="P29" s="9">
        <v>75.878</v>
      </c>
      <c r="Q29" s="22">
        <f>D29+I29+M29</f>
        <v>269.92</v>
      </c>
      <c r="R29" s="9">
        <v>26</v>
      </c>
      <c r="S29" s="9">
        <f>G29+L29+P29</f>
        <v>247.644</v>
      </c>
      <c r="T29" s="9">
        <f>Q29*0.7+V29*0.2+X29*0.1</f>
        <v>247.644</v>
      </c>
      <c r="U29" s="9">
        <v>26</v>
      </c>
      <c r="V29" s="9">
        <f>N29+J29+E29</f>
        <v>204</v>
      </c>
      <c r="W29" s="9">
        <v>27</v>
      </c>
      <c r="X29" s="9">
        <f>O29+K29+F29</f>
        <v>179</v>
      </c>
      <c r="Y29" s="9">
        <v>33</v>
      </c>
    </row>
    <row r="30" spans="1:25">
      <c r="A30" s="9">
        <v>27</v>
      </c>
      <c r="B30" s="9">
        <v>20020164</v>
      </c>
      <c r="C30" s="9" t="s">
        <v>55</v>
      </c>
      <c r="D30" s="9">
        <v>99.46</v>
      </c>
      <c r="E30" s="9">
        <v>62.5</v>
      </c>
      <c r="F30" s="9">
        <v>88</v>
      </c>
      <c r="G30" s="9">
        <v>90.922</v>
      </c>
      <c r="H30" s="9">
        <v>471</v>
      </c>
      <c r="I30" s="11">
        <v>85.78</v>
      </c>
      <c r="J30" s="12">
        <v>66</v>
      </c>
      <c r="K30" s="12">
        <v>56</v>
      </c>
      <c r="L30" s="12">
        <v>78.846</v>
      </c>
      <c r="M30" s="9">
        <v>84.61</v>
      </c>
      <c r="N30" s="9">
        <v>67.5</v>
      </c>
      <c r="O30" s="9">
        <v>60</v>
      </c>
      <c r="P30" s="9">
        <v>78.727</v>
      </c>
      <c r="Q30" s="22">
        <f>D30+I30+M30</f>
        <v>269.85</v>
      </c>
      <c r="R30" s="9">
        <v>27</v>
      </c>
      <c r="S30" s="9">
        <f>G30+L30+P30</f>
        <v>248.495</v>
      </c>
      <c r="T30" s="9">
        <f>Q30*0.7+V30*0.2+X30*0.1</f>
        <v>248.495</v>
      </c>
      <c r="U30" s="9">
        <v>21</v>
      </c>
      <c r="V30" s="9">
        <f>N30+J30+E30</f>
        <v>196</v>
      </c>
      <c r="W30" s="9">
        <v>63</v>
      </c>
      <c r="X30" s="9">
        <f>O30+K30+F30</f>
        <v>204</v>
      </c>
      <c r="Y30" s="9">
        <v>19</v>
      </c>
    </row>
    <row r="31" spans="1:25">
      <c r="A31" s="9">
        <v>28</v>
      </c>
      <c r="B31" s="9">
        <v>20020131</v>
      </c>
      <c r="C31" s="9" t="s">
        <v>56</v>
      </c>
      <c r="D31" s="9">
        <v>95.7</v>
      </c>
      <c r="E31" s="9">
        <v>63</v>
      </c>
      <c r="F31" s="9">
        <v>55</v>
      </c>
      <c r="G31" s="9">
        <v>85.09</v>
      </c>
      <c r="H31" s="9">
        <v>501</v>
      </c>
      <c r="I31" s="11">
        <v>92.6142857142857</v>
      </c>
      <c r="J31" s="12">
        <v>64.5</v>
      </c>
      <c r="K31" s="12">
        <v>61</v>
      </c>
      <c r="L31" s="12">
        <v>83.83</v>
      </c>
      <c r="M31" s="9">
        <v>81.47</v>
      </c>
      <c r="N31" s="9">
        <v>68</v>
      </c>
      <c r="O31" s="9">
        <v>56</v>
      </c>
      <c r="P31" s="9">
        <v>76.229</v>
      </c>
      <c r="Q31" s="22">
        <f>D31+I31+M31</f>
        <v>269.784285714286</v>
      </c>
      <c r="R31" s="9">
        <v>28</v>
      </c>
      <c r="S31" s="9">
        <f>G31+L31+P31</f>
        <v>245.149</v>
      </c>
      <c r="T31" s="9">
        <f>Q31*0.7+V31*0.2+X31*0.1</f>
        <v>245.149</v>
      </c>
      <c r="U31" s="9">
        <v>28</v>
      </c>
      <c r="V31" s="9">
        <f>N31+J31+E31</f>
        <v>195.5</v>
      </c>
      <c r="W31" s="9">
        <v>65</v>
      </c>
      <c r="X31" s="9">
        <f>O31+K31+F31</f>
        <v>172</v>
      </c>
      <c r="Y31" s="9">
        <v>51</v>
      </c>
    </row>
    <row r="32" spans="1:25">
      <c r="A32" s="9">
        <v>29</v>
      </c>
      <c r="B32" s="9">
        <v>20020061</v>
      </c>
      <c r="C32" s="9" t="s">
        <v>57</v>
      </c>
      <c r="D32" s="9">
        <v>92.31</v>
      </c>
      <c r="E32" s="9">
        <v>64</v>
      </c>
      <c r="F32" s="9">
        <v>55</v>
      </c>
      <c r="G32" s="9">
        <v>82.917</v>
      </c>
      <c r="H32" s="9">
        <v>564</v>
      </c>
      <c r="I32" s="11">
        <v>87.84</v>
      </c>
      <c r="J32" s="12">
        <v>60.5</v>
      </c>
      <c r="K32" s="12">
        <v>50</v>
      </c>
      <c r="L32" s="12">
        <v>78.588</v>
      </c>
      <c r="M32" s="9">
        <v>86.96</v>
      </c>
      <c r="N32" s="9">
        <v>68</v>
      </c>
      <c r="O32" s="9">
        <v>50</v>
      </c>
      <c r="P32" s="9">
        <v>79.472</v>
      </c>
      <c r="Q32" s="22">
        <f>D32+I32+M32</f>
        <v>267.11</v>
      </c>
      <c r="R32" s="9">
        <v>29</v>
      </c>
      <c r="S32" s="9">
        <f>G32+L32+P32</f>
        <v>240.977</v>
      </c>
      <c r="T32" s="9">
        <f>Q32*0.7+V32*0.2+X32*0.1</f>
        <v>240.977</v>
      </c>
      <c r="U32" s="9">
        <v>40</v>
      </c>
      <c r="V32" s="9">
        <f>N32+J32+E32</f>
        <v>192.5</v>
      </c>
      <c r="W32" s="9">
        <v>95</v>
      </c>
      <c r="X32" s="9">
        <f>O32+K32+F32</f>
        <v>155</v>
      </c>
      <c r="Y32" s="9">
        <v>131</v>
      </c>
    </row>
    <row r="33" spans="1:25">
      <c r="A33" s="9">
        <v>30</v>
      </c>
      <c r="B33" s="9">
        <v>20009035</v>
      </c>
      <c r="C33" s="9" t="s">
        <v>58</v>
      </c>
      <c r="D33" s="9">
        <v>93.94</v>
      </c>
      <c r="E33" s="9">
        <v>62</v>
      </c>
      <c r="F33" s="9">
        <v>50</v>
      </c>
      <c r="G33" s="9">
        <v>83.158</v>
      </c>
      <c r="H33" s="9">
        <v>462</v>
      </c>
      <c r="I33" s="11">
        <v>87.94</v>
      </c>
      <c r="J33" s="12">
        <v>61.5</v>
      </c>
      <c r="K33" s="12">
        <v>54</v>
      </c>
      <c r="L33" s="12">
        <v>79.258</v>
      </c>
      <c r="M33" s="9">
        <v>84.88</v>
      </c>
      <c r="N33" s="9">
        <v>70.5</v>
      </c>
      <c r="O33" s="9">
        <v>56</v>
      </c>
      <c r="P33" s="9">
        <v>79.116</v>
      </c>
      <c r="Q33" s="22">
        <f>D33+I33+M33</f>
        <v>266.76</v>
      </c>
      <c r="R33" s="9">
        <v>30</v>
      </c>
      <c r="S33" s="9">
        <f>G33+L33+P33</f>
        <v>241.532</v>
      </c>
      <c r="T33" s="9">
        <f>Q33*0.7+V33*0.2+X33*0.1</f>
        <v>241.532</v>
      </c>
      <c r="U33" s="9">
        <v>36</v>
      </c>
      <c r="V33" s="9">
        <f>N33+J33+E33</f>
        <v>194</v>
      </c>
      <c r="W33" s="9">
        <v>79</v>
      </c>
      <c r="X33" s="9">
        <f>O33+K33+F33</f>
        <v>160</v>
      </c>
      <c r="Y33" s="9">
        <v>97</v>
      </c>
    </row>
    <row r="34" spans="1:25">
      <c r="A34" s="9">
        <v>31</v>
      </c>
      <c r="B34" s="9">
        <v>20020060</v>
      </c>
      <c r="C34" s="9" t="s">
        <v>59</v>
      </c>
      <c r="D34" s="9">
        <v>99.74</v>
      </c>
      <c r="E34" s="9">
        <v>60</v>
      </c>
      <c r="F34" s="9">
        <v>50</v>
      </c>
      <c r="G34" s="9">
        <v>86.818</v>
      </c>
      <c r="H34" s="9">
        <v>462</v>
      </c>
      <c r="I34" s="11">
        <v>86.51</v>
      </c>
      <c r="J34" s="12">
        <v>60</v>
      </c>
      <c r="K34" s="12">
        <v>54</v>
      </c>
      <c r="L34" s="12">
        <v>77.957</v>
      </c>
      <c r="M34" s="9">
        <v>80.49</v>
      </c>
      <c r="N34" s="9">
        <v>64</v>
      </c>
      <c r="O34" s="9">
        <v>55</v>
      </c>
      <c r="P34" s="9">
        <v>74.643</v>
      </c>
      <c r="Q34" s="22">
        <f>D34+I34+M34</f>
        <v>266.74</v>
      </c>
      <c r="R34" s="9">
        <v>31</v>
      </c>
      <c r="S34" s="9">
        <f>G34+L34+P34</f>
        <v>239.418</v>
      </c>
      <c r="T34" s="9">
        <f>Q34*0.7+V34*0.2+X34*0.1</f>
        <v>239.418</v>
      </c>
      <c r="U34" s="9">
        <v>45</v>
      </c>
      <c r="V34" s="9">
        <f>N34+J34+E34</f>
        <v>184</v>
      </c>
      <c r="W34" s="9">
        <v>172</v>
      </c>
      <c r="X34" s="9">
        <f>O34+K34+F34</f>
        <v>159</v>
      </c>
      <c r="Y34" s="9">
        <v>105</v>
      </c>
    </row>
    <row r="35" spans="1:25">
      <c r="A35" s="9">
        <v>32</v>
      </c>
      <c r="B35" s="9">
        <v>20020083</v>
      </c>
      <c r="C35" s="9" t="s">
        <v>60</v>
      </c>
      <c r="D35" s="9">
        <v>93.04</v>
      </c>
      <c r="E35" s="9">
        <v>65.5</v>
      </c>
      <c r="F35" s="9">
        <v>50</v>
      </c>
      <c r="G35" s="9">
        <v>83.228</v>
      </c>
      <c r="H35" s="9">
        <v>476</v>
      </c>
      <c r="I35" s="11">
        <v>91.0142857142857</v>
      </c>
      <c r="J35" s="12">
        <v>63</v>
      </c>
      <c r="K35" s="12">
        <v>52</v>
      </c>
      <c r="L35" s="12">
        <v>81.51</v>
      </c>
      <c r="M35" s="9">
        <v>82.08</v>
      </c>
      <c r="N35" s="9">
        <v>64.5</v>
      </c>
      <c r="O35" s="9">
        <v>50</v>
      </c>
      <c r="P35" s="9">
        <v>75.356</v>
      </c>
      <c r="Q35" s="22">
        <f>D35+I35+M35</f>
        <v>266.134285714286</v>
      </c>
      <c r="R35" s="9">
        <v>32</v>
      </c>
      <c r="S35" s="9">
        <f>G35+L35+P35</f>
        <v>240.094</v>
      </c>
      <c r="T35" s="9">
        <f>Q35*0.7+V35*0.2+X35*0.1</f>
        <v>240.094</v>
      </c>
      <c r="U35" s="9">
        <v>43</v>
      </c>
      <c r="V35" s="9">
        <f>N35+J35+E35</f>
        <v>193</v>
      </c>
      <c r="W35" s="9">
        <v>90</v>
      </c>
      <c r="X35" s="9">
        <f>O35+K35+F35</f>
        <v>152</v>
      </c>
      <c r="Y35" s="9">
        <v>163</v>
      </c>
    </row>
    <row r="36" spans="1:25">
      <c r="A36" s="9">
        <v>33</v>
      </c>
      <c r="B36" s="9">
        <v>20020073</v>
      </c>
      <c r="C36" s="9" t="s">
        <v>61</v>
      </c>
      <c r="D36" s="9">
        <v>94.22</v>
      </c>
      <c r="E36" s="9">
        <v>62.5</v>
      </c>
      <c r="F36" s="9">
        <v>50</v>
      </c>
      <c r="G36" s="9">
        <v>83.454</v>
      </c>
      <c r="H36" s="9">
        <v>442</v>
      </c>
      <c r="I36" s="11">
        <v>86.77</v>
      </c>
      <c r="J36" s="12">
        <v>63</v>
      </c>
      <c r="K36" s="12">
        <v>66</v>
      </c>
      <c r="L36" s="12">
        <v>79.939</v>
      </c>
      <c r="M36" s="9">
        <v>84.67</v>
      </c>
      <c r="N36" s="9">
        <v>68.5</v>
      </c>
      <c r="O36" s="9">
        <v>58</v>
      </c>
      <c r="P36" s="9">
        <v>78.769</v>
      </c>
      <c r="Q36" s="22">
        <f>D36+I36+M36</f>
        <v>265.66</v>
      </c>
      <c r="R36" s="9">
        <v>33</v>
      </c>
      <c r="S36" s="9">
        <f>G36+L36+P36</f>
        <v>242.162</v>
      </c>
      <c r="T36" s="9">
        <f>Q36*0.7+V36*0.2+X36*0.1</f>
        <v>242.162</v>
      </c>
      <c r="U36" s="9">
        <v>35</v>
      </c>
      <c r="V36" s="9">
        <f>N36+J36+E36</f>
        <v>194</v>
      </c>
      <c r="W36" s="9">
        <v>80</v>
      </c>
      <c r="X36" s="9">
        <f>O36+K36+F36</f>
        <v>174</v>
      </c>
      <c r="Y36" s="9">
        <v>45</v>
      </c>
    </row>
    <row r="37" spans="1:25">
      <c r="A37" s="9">
        <v>34</v>
      </c>
      <c r="B37" s="9">
        <v>20020046</v>
      </c>
      <c r="C37" s="9" t="s">
        <v>62</v>
      </c>
      <c r="D37" s="9">
        <v>96.19</v>
      </c>
      <c r="E37" s="9">
        <v>61.5</v>
      </c>
      <c r="F37" s="9">
        <v>50</v>
      </c>
      <c r="G37" s="9">
        <v>84.633</v>
      </c>
      <c r="H37" s="9">
        <v>426</v>
      </c>
      <c r="I37" s="11">
        <v>87.02</v>
      </c>
      <c r="J37" s="12">
        <v>63.5</v>
      </c>
      <c r="K37" s="12">
        <v>53</v>
      </c>
      <c r="L37" s="12">
        <v>78.914</v>
      </c>
      <c r="M37" s="9">
        <v>81.64</v>
      </c>
      <c r="N37" s="9">
        <v>68.5</v>
      </c>
      <c r="O37" s="9">
        <v>64</v>
      </c>
      <c r="P37" s="9">
        <v>77.248</v>
      </c>
      <c r="Q37" s="22">
        <f>D37+I37+M37</f>
        <v>264.85</v>
      </c>
      <c r="R37" s="9">
        <v>34</v>
      </c>
      <c r="S37" s="9">
        <f>G37+L37+P37</f>
        <v>240.795</v>
      </c>
      <c r="T37" s="9">
        <f>Q37*0.7+V37*0.2+X37*0.1</f>
        <v>240.795</v>
      </c>
      <c r="U37" s="9">
        <v>41</v>
      </c>
      <c r="V37" s="9">
        <f>N37+J37+E37</f>
        <v>193.5</v>
      </c>
      <c r="W37" s="9">
        <v>87</v>
      </c>
      <c r="X37" s="9">
        <f>O37+K37+F37</f>
        <v>167</v>
      </c>
      <c r="Y37" s="9">
        <v>70</v>
      </c>
    </row>
    <row r="38" spans="1:25">
      <c r="A38" s="9">
        <v>35</v>
      </c>
      <c r="B38" s="9">
        <v>20020157</v>
      </c>
      <c r="C38" s="9" t="s">
        <v>63</v>
      </c>
      <c r="D38" s="9">
        <v>97.33</v>
      </c>
      <c r="E38" s="9">
        <v>66.5</v>
      </c>
      <c r="F38" s="9">
        <v>60</v>
      </c>
      <c r="G38" s="9">
        <v>87.431</v>
      </c>
      <c r="H38" s="9">
        <v>453</v>
      </c>
      <c r="I38" s="11">
        <v>89.72</v>
      </c>
      <c r="J38" s="12">
        <v>62</v>
      </c>
      <c r="K38" s="12">
        <v>50.5</v>
      </c>
      <c r="L38" s="12">
        <v>80.254</v>
      </c>
      <c r="M38" s="9">
        <v>77.47</v>
      </c>
      <c r="N38" s="9">
        <v>67</v>
      </c>
      <c r="O38" s="9">
        <v>61</v>
      </c>
      <c r="P38" s="9">
        <v>73.729</v>
      </c>
      <c r="Q38" s="22">
        <f>D38+I38+M38</f>
        <v>264.52</v>
      </c>
      <c r="R38" s="9">
        <v>35</v>
      </c>
      <c r="S38" s="9">
        <f>G38+L38+P38</f>
        <v>241.414</v>
      </c>
      <c r="T38" s="9">
        <f>Q38*0.7+V38*0.2+X38*0.1</f>
        <v>241.414</v>
      </c>
      <c r="U38" s="9">
        <v>37</v>
      </c>
      <c r="V38" s="9">
        <f>N38+J38+E38</f>
        <v>195.5</v>
      </c>
      <c r="W38" s="9">
        <v>66</v>
      </c>
      <c r="X38" s="9">
        <f>O38+K38+F38</f>
        <v>171.5</v>
      </c>
      <c r="Y38" s="9">
        <v>54</v>
      </c>
    </row>
    <row r="39" spans="1:25">
      <c r="A39" s="9">
        <v>36</v>
      </c>
      <c r="B39" s="9">
        <v>20020044</v>
      </c>
      <c r="C39" s="9" t="s">
        <v>64</v>
      </c>
      <c r="D39" s="9">
        <v>92.66</v>
      </c>
      <c r="E39" s="9">
        <v>74</v>
      </c>
      <c r="F39" s="9">
        <v>50</v>
      </c>
      <c r="G39" s="9">
        <v>84.662</v>
      </c>
      <c r="H39" s="9">
        <v>456</v>
      </c>
      <c r="I39" s="11">
        <v>88.68</v>
      </c>
      <c r="J39" s="12">
        <v>78.5</v>
      </c>
      <c r="K39" s="12">
        <v>100</v>
      </c>
      <c r="L39" s="12">
        <v>87.776</v>
      </c>
      <c r="M39" s="9">
        <v>82.93</v>
      </c>
      <c r="N39" s="9">
        <v>72.5</v>
      </c>
      <c r="O39" s="9">
        <v>58</v>
      </c>
      <c r="P39" s="9">
        <v>78.351</v>
      </c>
      <c r="Q39" s="22">
        <f>D39+I39+M39</f>
        <v>264.27</v>
      </c>
      <c r="R39" s="9">
        <v>36</v>
      </c>
      <c r="S39" s="9">
        <f>G39+L39+P39</f>
        <v>250.789</v>
      </c>
      <c r="T39" s="9">
        <f>Q39*0.7+V39*0.2+X39*0.1</f>
        <v>250.789</v>
      </c>
      <c r="U39" s="9">
        <v>18</v>
      </c>
      <c r="V39" s="9">
        <f>N39+J39+E39</f>
        <v>225</v>
      </c>
      <c r="W39" s="9">
        <v>5</v>
      </c>
      <c r="X39" s="9">
        <f>O39+K39+F39</f>
        <v>208</v>
      </c>
      <c r="Y39" s="9">
        <v>13</v>
      </c>
    </row>
    <row r="40" spans="1:25">
      <c r="A40" s="9">
        <v>37</v>
      </c>
      <c r="B40" s="9">
        <v>20020187</v>
      </c>
      <c r="C40" s="9" t="s">
        <v>65</v>
      </c>
      <c r="D40" s="9">
        <v>93.42</v>
      </c>
      <c r="E40" s="9">
        <v>62.5</v>
      </c>
      <c r="F40" s="9">
        <v>64</v>
      </c>
      <c r="G40" s="9">
        <v>84.294</v>
      </c>
      <c r="H40" s="9">
        <v>554</v>
      </c>
      <c r="I40" s="11">
        <v>87.81</v>
      </c>
      <c r="J40" s="12">
        <v>62</v>
      </c>
      <c r="K40" s="12">
        <v>53</v>
      </c>
      <c r="L40" s="12">
        <v>79.167</v>
      </c>
      <c r="M40" s="9">
        <v>82.83</v>
      </c>
      <c r="N40" s="9">
        <v>63.5</v>
      </c>
      <c r="O40" s="9">
        <v>50</v>
      </c>
      <c r="P40" s="9">
        <v>75.681</v>
      </c>
      <c r="Q40" s="22">
        <f>D40+I40+M40</f>
        <v>264.06</v>
      </c>
      <c r="R40" s="9">
        <v>37</v>
      </c>
      <c r="S40" s="9">
        <f>G40+L40+P40</f>
        <v>239.142</v>
      </c>
      <c r="T40" s="9">
        <f>Q40*0.7+V40*0.2+X40*0.1</f>
        <v>239.142</v>
      </c>
      <c r="U40" s="9">
        <v>48</v>
      </c>
      <c r="V40" s="9">
        <f>N40+J40+E40</f>
        <v>188</v>
      </c>
      <c r="W40" s="9">
        <v>136</v>
      </c>
      <c r="X40" s="9">
        <f>O40+K40+F40</f>
        <v>167</v>
      </c>
      <c r="Y40" s="9">
        <v>72</v>
      </c>
    </row>
    <row r="41" spans="1:25">
      <c r="A41" s="9">
        <v>38</v>
      </c>
      <c r="B41" s="9">
        <v>20020090</v>
      </c>
      <c r="C41" s="9" t="s">
        <v>66</v>
      </c>
      <c r="D41" s="9">
        <v>91.9</v>
      </c>
      <c r="E41" s="9">
        <v>66.5</v>
      </c>
      <c r="F41" s="9">
        <v>58</v>
      </c>
      <c r="G41" s="9">
        <v>83.43</v>
      </c>
      <c r="H41" s="9">
        <v>532</v>
      </c>
      <c r="I41" s="11">
        <v>88.05</v>
      </c>
      <c r="J41" s="12">
        <v>80.5</v>
      </c>
      <c r="K41" s="12">
        <v>60</v>
      </c>
      <c r="L41" s="12">
        <v>83.735</v>
      </c>
      <c r="M41" s="9">
        <v>82.88</v>
      </c>
      <c r="N41" s="9">
        <v>69</v>
      </c>
      <c r="O41" s="9">
        <v>50</v>
      </c>
      <c r="P41" s="9">
        <v>76.816</v>
      </c>
      <c r="Q41" s="22">
        <f>D41+I41+M41</f>
        <v>262.83</v>
      </c>
      <c r="R41" s="9">
        <v>38</v>
      </c>
      <c r="S41" s="9">
        <f>G41+L41+P41</f>
        <v>243.981</v>
      </c>
      <c r="T41" s="9">
        <f>Q41*0.7+V41*0.2+X41*0.1</f>
        <v>243.981</v>
      </c>
      <c r="U41" s="9">
        <v>34</v>
      </c>
      <c r="V41" s="9">
        <f>N41+J41+E41</f>
        <v>216</v>
      </c>
      <c r="W41" s="9">
        <v>10</v>
      </c>
      <c r="X41" s="9">
        <f>O41+K41+F41</f>
        <v>168</v>
      </c>
      <c r="Y41" s="9">
        <v>66</v>
      </c>
    </row>
    <row r="42" spans="1:25">
      <c r="A42" s="9">
        <v>39</v>
      </c>
      <c r="B42" s="9">
        <v>20020078</v>
      </c>
      <c r="C42" s="9" t="s">
        <v>67</v>
      </c>
      <c r="D42" s="9">
        <v>95.98</v>
      </c>
      <c r="E42" s="9">
        <v>60</v>
      </c>
      <c r="F42" s="9">
        <v>50</v>
      </c>
      <c r="G42" s="9">
        <v>84.186</v>
      </c>
      <c r="H42" s="9">
        <v>454</v>
      </c>
      <c r="I42" s="11">
        <v>88.67</v>
      </c>
      <c r="J42" s="12">
        <v>61.5</v>
      </c>
      <c r="K42" s="12">
        <v>62</v>
      </c>
      <c r="L42" s="12">
        <v>80.569</v>
      </c>
      <c r="M42" s="9">
        <v>78.15</v>
      </c>
      <c r="N42" s="9">
        <v>70</v>
      </c>
      <c r="O42" s="9">
        <v>59</v>
      </c>
      <c r="P42" s="9">
        <v>74.605</v>
      </c>
      <c r="Q42" s="22">
        <f>D42+I42+M42</f>
        <v>262.8</v>
      </c>
      <c r="R42" s="9">
        <v>39</v>
      </c>
      <c r="S42" s="9">
        <f>G42+L42+P42</f>
        <v>239.36</v>
      </c>
      <c r="T42" s="9">
        <f>Q42*0.7+V42*0.2+X42*0.1</f>
        <v>239.36</v>
      </c>
      <c r="U42" s="9">
        <v>46</v>
      </c>
      <c r="V42" s="9">
        <f>N42+J42+E42</f>
        <v>191.5</v>
      </c>
      <c r="W42" s="9">
        <v>107</v>
      </c>
      <c r="X42" s="9">
        <f>O42+K42+F42</f>
        <v>171</v>
      </c>
      <c r="Y42" s="9">
        <v>56</v>
      </c>
    </row>
    <row r="43" spans="1:25">
      <c r="A43" s="9">
        <v>40</v>
      </c>
      <c r="B43" s="9">
        <v>20020120</v>
      </c>
      <c r="C43" s="9" t="s">
        <v>68</v>
      </c>
      <c r="D43" s="9">
        <v>91.64</v>
      </c>
      <c r="E43" s="9">
        <v>60</v>
      </c>
      <c r="F43" s="9">
        <v>50</v>
      </c>
      <c r="G43" s="9">
        <v>81.148</v>
      </c>
      <c r="H43" s="9">
        <v>440</v>
      </c>
      <c r="I43" s="11">
        <v>84.96</v>
      </c>
      <c r="J43" s="12">
        <v>61.5</v>
      </c>
      <c r="K43" s="12">
        <v>50</v>
      </c>
      <c r="L43" s="12">
        <v>76.772</v>
      </c>
      <c r="M43" s="9">
        <v>85.78</v>
      </c>
      <c r="N43" s="9">
        <v>64</v>
      </c>
      <c r="O43" s="9">
        <v>50</v>
      </c>
      <c r="P43" s="9">
        <v>77.846</v>
      </c>
      <c r="Q43" s="22">
        <f>D43+I43+M43</f>
        <v>262.38</v>
      </c>
      <c r="R43" s="9">
        <v>40</v>
      </c>
      <c r="S43" s="9">
        <f>G43+L43+P43</f>
        <v>235.766</v>
      </c>
      <c r="T43" s="9">
        <f>Q43*0.7+V43*0.2+X43*0.1</f>
        <v>235.766</v>
      </c>
      <c r="U43" s="9">
        <v>57</v>
      </c>
      <c r="V43" s="9">
        <f>N43+J43+E43</f>
        <v>185.5</v>
      </c>
      <c r="W43" s="9">
        <v>163</v>
      </c>
      <c r="X43" s="9">
        <f>O43+K43+F43</f>
        <v>150</v>
      </c>
      <c r="Y43" s="9">
        <v>180</v>
      </c>
    </row>
    <row r="44" spans="1:25">
      <c r="A44" s="9">
        <v>41</v>
      </c>
      <c r="B44" s="9">
        <v>20020077</v>
      </c>
      <c r="C44" s="9" t="s">
        <v>69</v>
      </c>
      <c r="D44" s="9">
        <v>91.17</v>
      </c>
      <c r="E44" s="9">
        <v>63</v>
      </c>
      <c r="F44" s="9">
        <v>50</v>
      </c>
      <c r="G44" s="9">
        <v>81.419</v>
      </c>
      <c r="H44" s="9">
        <v>450</v>
      </c>
      <c r="I44" s="11">
        <v>91.34</v>
      </c>
      <c r="J44" s="12">
        <v>66</v>
      </c>
      <c r="K44" s="12">
        <v>66</v>
      </c>
      <c r="L44" s="12">
        <v>83.738</v>
      </c>
      <c r="M44" s="9">
        <v>79.48</v>
      </c>
      <c r="N44" s="9">
        <v>67</v>
      </c>
      <c r="O44" s="9">
        <v>58</v>
      </c>
      <c r="P44" s="9">
        <v>74.836</v>
      </c>
      <c r="Q44" s="22">
        <f>D44+I44+M44</f>
        <v>261.99</v>
      </c>
      <c r="R44" s="9">
        <v>41</v>
      </c>
      <c r="S44" s="9">
        <f>G44+L44+P44</f>
        <v>239.993</v>
      </c>
      <c r="T44" s="9">
        <f>Q44*0.7+V44*0.2+X44*0.1</f>
        <v>239.993</v>
      </c>
      <c r="U44" s="9">
        <v>44</v>
      </c>
      <c r="V44" s="9">
        <f>N44+J44+E44</f>
        <v>196</v>
      </c>
      <c r="W44" s="9">
        <v>64</v>
      </c>
      <c r="X44" s="9">
        <f>O44+K44+F44</f>
        <v>174</v>
      </c>
      <c r="Y44" s="9">
        <v>44</v>
      </c>
    </row>
    <row r="45" spans="1:25">
      <c r="A45" s="9">
        <v>42</v>
      </c>
      <c r="B45" s="9">
        <v>20020017</v>
      </c>
      <c r="C45" s="9" t="s">
        <v>70</v>
      </c>
      <c r="D45" s="9">
        <v>90.7</v>
      </c>
      <c r="E45" s="9">
        <v>65.5</v>
      </c>
      <c r="F45" s="9">
        <v>65</v>
      </c>
      <c r="G45" s="9">
        <v>83.09</v>
      </c>
      <c r="H45" s="9">
        <v>520</v>
      </c>
      <c r="I45" s="11">
        <v>87.04</v>
      </c>
      <c r="J45" s="12">
        <v>62</v>
      </c>
      <c r="K45" s="12">
        <v>50</v>
      </c>
      <c r="L45" s="12">
        <v>78.328</v>
      </c>
      <c r="M45" s="9">
        <v>84.13</v>
      </c>
      <c r="N45" s="9">
        <v>63.5</v>
      </c>
      <c r="O45" s="9">
        <v>59</v>
      </c>
      <c r="P45" s="9">
        <v>77.491</v>
      </c>
      <c r="Q45" s="22">
        <f>D45+I45+M45</f>
        <v>261.87</v>
      </c>
      <c r="R45" s="9">
        <v>42</v>
      </c>
      <c r="S45" s="9">
        <f>G45+L45+P45</f>
        <v>238.909</v>
      </c>
      <c r="T45" s="9">
        <f>Q45*0.7+V45*0.2+X45*0.1</f>
        <v>238.909</v>
      </c>
      <c r="U45" s="9">
        <v>49</v>
      </c>
      <c r="V45" s="9">
        <f>N45+J45+E45</f>
        <v>191</v>
      </c>
      <c r="W45" s="9">
        <v>111</v>
      </c>
      <c r="X45" s="9">
        <f>O45+K45+F45</f>
        <v>174</v>
      </c>
      <c r="Y45" s="9">
        <v>46</v>
      </c>
    </row>
    <row r="46" spans="1:25">
      <c r="A46" s="9">
        <v>43</v>
      </c>
      <c r="B46" s="9">
        <v>20020020</v>
      </c>
      <c r="C46" s="9" t="s">
        <v>71</v>
      </c>
      <c r="D46" s="9">
        <v>97.42</v>
      </c>
      <c r="E46" s="9">
        <v>66.5</v>
      </c>
      <c r="F46" s="9">
        <v>56</v>
      </c>
      <c r="G46" s="9">
        <v>87.094</v>
      </c>
      <c r="H46" s="9">
        <v>495</v>
      </c>
      <c r="I46" s="11">
        <v>84.18</v>
      </c>
      <c r="J46" s="12">
        <v>62</v>
      </c>
      <c r="K46" s="12">
        <v>62</v>
      </c>
      <c r="L46" s="12">
        <v>77.526</v>
      </c>
      <c r="M46" s="9">
        <v>79.85</v>
      </c>
      <c r="N46" s="9">
        <v>67</v>
      </c>
      <c r="O46" s="9">
        <v>54</v>
      </c>
      <c r="P46" s="9">
        <v>74.695</v>
      </c>
      <c r="Q46" s="22">
        <f>D46+I46+M46</f>
        <v>261.45</v>
      </c>
      <c r="R46" s="9">
        <v>43</v>
      </c>
      <c r="S46" s="9">
        <f>G46+L46+P46</f>
        <v>239.315</v>
      </c>
      <c r="T46" s="9">
        <f>Q46*0.7+V46*0.2+X46*0.1</f>
        <v>239.315</v>
      </c>
      <c r="U46" s="9">
        <v>47</v>
      </c>
      <c r="V46" s="9">
        <f>N46+J46+E46</f>
        <v>195.5</v>
      </c>
      <c r="W46" s="9">
        <v>67</v>
      </c>
      <c r="X46" s="9">
        <f>O46+K46+F46</f>
        <v>172</v>
      </c>
      <c r="Y46" s="9">
        <v>52</v>
      </c>
    </row>
    <row r="47" spans="1:25">
      <c r="A47" s="9">
        <v>44</v>
      </c>
      <c r="B47" s="9">
        <v>20020163</v>
      </c>
      <c r="C47" s="9" t="s">
        <v>72</v>
      </c>
      <c r="D47" s="9">
        <v>92.53</v>
      </c>
      <c r="E47" s="9">
        <v>62</v>
      </c>
      <c r="F47" s="9">
        <v>50</v>
      </c>
      <c r="G47" s="9">
        <v>82.171</v>
      </c>
      <c r="H47" s="9">
        <v>451</v>
      </c>
      <c r="I47" s="11">
        <v>84.78</v>
      </c>
      <c r="J47" s="12">
        <v>60</v>
      </c>
      <c r="K47" s="12">
        <v>50</v>
      </c>
      <c r="L47" s="12">
        <v>76.346</v>
      </c>
      <c r="M47" s="9">
        <v>84.09</v>
      </c>
      <c r="N47" s="9">
        <v>65.5</v>
      </c>
      <c r="O47" s="9">
        <v>50</v>
      </c>
      <c r="P47" s="9">
        <v>76.963</v>
      </c>
      <c r="Q47" s="22">
        <f>D47+I47+M47</f>
        <v>261.4</v>
      </c>
      <c r="R47" s="9">
        <v>44</v>
      </c>
      <c r="S47" s="9">
        <f>G47+L47+P47</f>
        <v>235.48</v>
      </c>
      <c r="T47" s="9">
        <f>Q47*0.7+V47*0.2+X47*0.1</f>
        <v>235.48</v>
      </c>
      <c r="U47" s="9">
        <v>60</v>
      </c>
      <c r="V47" s="9">
        <f>N47+J47+E47</f>
        <v>187.5</v>
      </c>
      <c r="W47" s="9">
        <v>147</v>
      </c>
      <c r="X47" s="9">
        <f>O47+K47+F47</f>
        <v>150</v>
      </c>
      <c r="Y47" s="9">
        <v>178</v>
      </c>
    </row>
    <row r="48" spans="1:25">
      <c r="A48" s="9">
        <v>45</v>
      </c>
      <c r="B48" s="9">
        <v>20020149</v>
      </c>
      <c r="C48" s="9" t="s">
        <v>73</v>
      </c>
      <c r="D48" s="9">
        <v>99.55</v>
      </c>
      <c r="E48" s="9">
        <v>60.5</v>
      </c>
      <c r="F48" s="9">
        <v>75</v>
      </c>
      <c r="G48" s="9">
        <v>89.285</v>
      </c>
      <c r="H48" s="9">
        <v>472</v>
      </c>
      <c r="I48" s="11">
        <v>85.78</v>
      </c>
      <c r="J48" s="12">
        <v>64.5</v>
      </c>
      <c r="K48" s="12">
        <v>73</v>
      </c>
      <c r="L48" s="12">
        <v>80.246</v>
      </c>
      <c r="M48" s="9">
        <v>75.75</v>
      </c>
      <c r="N48" s="9">
        <v>63</v>
      </c>
      <c r="O48" s="9">
        <v>60</v>
      </c>
      <c r="P48" s="9">
        <v>71.625</v>
      </c>
      <c r="Q48" s="22">
        <f>D48+I48+M48</f>
        <v>261.08</v>
      </c>
      <c r="R48" s="9">
        <v>45</v>
      </c>
      <c r="S48" s="9">
        <f>G48+L48+P48</f>
        <v>241.156</v>
      </c>
      <c r="T48" s="9">
        <f>Q48*0.7+V48*0.2+X48*0.1</f>
        <v>241.156</v>
      </c>
      <c r="U48" s="9">
        <v>39</v>
      </c>
      <c r="V48" s="9">
        <f>N48+J48+E48</f>
        <v>188</v>
      </c>
      <c r="W48" s="9">
        <v>137</v>
      </c>
      <c r="X48" s="9">
        <f>O48+K48+F48</f>
        <v>208</v>
      </c>
      <c r="Y48" s="9">
        <v>15</v>
      </c>
    </row>
    <row r="49" spans="1:25">
      <c r="A49" s="9">
        <v>46</v>
      </c>
      <c r="B49" s="9">
        <v>20020136</v>
      </c>
      <c r="C49" s="9" t="s">
        <v>44</v>
      </c>
      <c r="D49" s="9">
        <v>100.89</v>
      </c>
      <c r="E49" s="9">
        <v>62</v>
      </c>
      <c r="F49" s="9">
        <v>50</v>
      </c>
      <c r="G49" s="9">
        <v>88.023</v>
      </c>
      <c r="H49" s="9">
        <v>433</v>
      </c>
      <c r="I49" s="11">
        <v>84.46</v>
      </c>
      <c r="J49" s="12">
        <v>66</v>
      </c>
      <c r="K49" s="12">
        <v>62</v>
      </c>
      <c r="L49" s="12">
        <v>78.522</v>
      </c>
      <c r="M49" s="9">
        <v>75.73</v>
      </c>
      <c r="N49" s="9">
        <v>64</v>
      </c>
      <c r="O49" s="9">
        <v>53</v>
      </c>
      <c r="P49" s="9">
        <v>71.111</v>
      </c>
      <c r="Q49" s="22">
        <f>D49+I49+M49</f>
        <v>261.08</v>
      </c>
      <c r="R49" s="9">
        <v>46</v>
      </c>
      <c r="S49" s="9">
        <f>G49+L49+P49</f>
        <v>237.656</v>
      </c>
      <c r="T49" s="9">
        <f>Q49*0.7+V49*0.2+X49*0.1</f>
        <v>237.656</v>
      </c>
      <c r="U49" s="9">
        <v>52</v>
      </c>
      <c r="V49" s="9">
        <f>N49+J49+E49</f>
        <v>192</v>
      </c>
      <c r="W49" s="9">
        <v>98</v>
      </c>
      <c r="X49" s="9">
        <f>O49+K49+F49</f>
        <v>165</v>
      </c>
      <c r="Y49" s="9">
        <v>76</v>
      </c>
    </row>
    <row r="50" spans="1:25">
      <c r="A50" s="9">
        <v>47</v>
      </c>
      <c r="B50" s="9">
        <v>20020117</v>
      </c>
      <c r="C50" s="9" t="s">
        <v>74</v>
      </c>
      <c r="D50" s="9">
        <v>91.82</v>
      </c>
      <c r="E50" s="9">
        <v>60</v>
      </c>
      <c r="F50" s="9">
        <v>50</v>
      </c>
      <c r="G50" s="9">
        <v>81.274</v>
      </c>
      <c r="H50" s="9">
        <v>575</v>
      </c>
      <c r="I50" s="11">
        <v>86.21</v>
      </c>
      <c r="J50" s="12">
        <v>65.5</v>
      </c>
      <c r="K50" s="12">
        <v>62</v>
      </c>
      <c r="L50" s="12">
        <v>79.647</v>
      </c>
      <c r="M50" s="9">
        <v>80.9</v>
      </c>
      <c r="N50" s="9">
        <v>65.5</v>
      </c>
      <c r="O50" s="9">
        <v>50</v>
      </c>
      <c r="P50" s="9">
        <v>74.73</v>
      </c>
      <c r="Q50" s="22">
        <f>D50+I50+M50</f>
        <v>258.93</v>
      </c>
      <c r="R50" s="9">
        <v>47</v>
      </c>
      <c r="S50" s="9">
        <f>G50+L50+P50</f>
        <v>235.651</v>
      </c>
      <c r="T50" s="9">
        <f>Q50*0.7+V50*0.2+X50*0.1</f>
        <v>235.651</v>
      </c>
      <c r="U50" s="9">
        <v>58</v>
      </c>
      <c r="V50" s="9">
        <f>N50+J50+E50</f>
        <v>191</v>
      </c>
      <c r="W50" s="9">
        <v>112</v>
      </c>
      <c r="X50" s="9">
        <f>O50+K50+F50</f>
        <v>162</v>
      </c>
      <c r="Y50" s="9">
        <v>89</v>
      </c>
    </row>
    <row r="51" spans="1:25">
      <c r="A51" s="9">
        <v>48</v>
      </c>
      <c r="B51" s="9">
        <v>20020085</v>
      </c>
      <c r="C51" s="9" t="s">
        <v>75</v>
      </c>
      <c r="D51" s="9">
        <v>93.29</v>
      </c>
      <c r="E51" s="9">
        <v>65</v>
      </c>
      <c r="F51" s="9">
        <v>50</v>
      </c>
      <c r="G51" s="9">
        <v>83.303</v>
      </c>
      <c r="H51" s="9">
        <v>436</v>
      </c>
      <c r="I51" s="11">
        <v>89.06</v>
      </c>
      <c r="J51" s="12">
        <v>68</v>
      </c>
      <c r="K51" s="12">
        <v>70</v>
      </c>
      <c r="L51" s="12">
        <v>82.942</v>
      </c>
      <c r="M51" s="9">
        <v>76.28</v>
      </c>
      <c r="N51" s="9">
        <v>69.5</v>
      </c>
      <c r="O51" s="9">
        <v>50</v>
      </c>
      <c r="P51" s="9">
        <v>72.296</v>
      </c>
      <c r="Q51" s="22">
        <f>D51+I51+M51</f>
        <v>258.63</v>
      </c>
      <c r="R51" s="9">
        <v>48</v>
      </c>
      <c r="S51" s="9">
        <f>G51+L51+P51</f>
        <v>238.541</v>
      </c>
      <c r="T51" s="9">
        <f>Q51*0.7+V51*0.2+X51*0.1</f>
        <v>238.541</v>
      </c>
      <c r="U51" s="9">
        <v>50</v>
      </c>
      <c r="V51" s="9">
        <f>N51+J51+E51</f>
        <v>202.5</v>
      </c>
      <c r="W51" s="9">
        <v>31</v>
      </c>
      <c r="X51" s="9">
        <f>O51+K51+F51</f>
        <v>170</v>
      </c>
      <c r="Y51" s="9">
        <v>59</v>
      </c>
    </row>
    <row r="52" spans="1:25">
      <c r="A52" s="9">
        <v>49</v>
      </c>
      <c r="B52" s="9">
        <v>20011085</v>
      </c>
      <c r="C52" s="9" t="s">
        <v>76</v>
      </c>
      <c r="D52" s="9">
        <v>90.64</v>
      </c>
      <c r="E52" s="9">
        <v>78.5</v>
      </c>
      <c r="F52" s="9">
        <v>54</v>
      </c>
      <c r="G52" s="9">
        <v>84.548</v>
      </c>
      <c r="H52" s="9">
        <v>469</v>
      </c>
      <c r="I52" s="11">
        <v>86.91</v>
      </c>
      <c r="J52" s="12">
        <v>86</v>
      </c>
      <c r="K52" s="12">
        <v>55</v>
      </c>
      <c r="L52" s="12">
        <v>83.537</v>
      </c>
      <c r="M52" s="9">
        <v>80.94</v>
      </c>
      <c r="N52" s="9">
        <v>69.5</v>
      </c>
      <c r="O52" s="9">
        <v>59</v>
      </c>
      <c r="P52" s="9">
        <v>76.458</v>
      </c>
      <c r="Q52" s="22">
        <f>D52+I52+M52</f>
        <v>258.49</v>
      </c>
      <c r="R52" s="9">
        <v>49</v>
      </c>
      <c r="S52" s="9">
        <f>G52+L52+P52</f>
        <v>244.543</v>
      </c>
      <c r="T52" s="9">
        <f>Q52*0.7+V52*0.2+X52*0.1</f>
        <v>244.543</v>
      </c>
      <c r="U52" s="9">
        <v>31</v>
      </c>
      <c r="V52" s="9">
        <f>N52+J52+E52</f>
        <v>234</v>
      </c>
      <c r="W52" s="9">
        <v>4</v>
      </c>
      <c r="X52" s="9">
        <f>O52+K52+F52</f>
        <v>168</v>
      </c>
      <c r="Y52" s="9">
        <v>65</v>
      </c>
    </row>
    <row r="53" spans="1:25">
      <c r="A53" s="9">
        <v>50</v>
      </c>
      <c r="B53" s="9">
        <v>20020009</v>
      </c>
      <c r="C53" s="9" t="s">
        <v>77</v>
      </c>
      <c r="D53" s="9">
        <v>92.66</v>
      </c>
      <c r="E53" s="9">
        <v>66</v>
      </c>
      <c r="F53" s="9">
        <v>88</v>
      </c>
      <c r="G53" s="9">
        <v>86.862</v>
      </c>
      <c r="H53" s="9">
        <v>585</v>
      </c>
      <c r="I53" s="11">
        <v>87.48</v>
      </c>
      <c r="J53" s="12">
        <v>65.5</v>
      </c>
      <c r="K53" s="12">
        <v>53</v>
      </c>
      <c r="L53" s="12">
        <v>79.636</v>
      </c>
      <c r="M53" s="9">
        <v>78.14</v>
      </c>
      <c r="N53" s="9">
        <v>66.5</v>
      </c>
      <c r="O53" s="9">
        <v>67</v>
      </c>
      <c r="P53" s="9">
        <v>74.698</v>
      </c>
      <c r="Q53" s="22">
        <f>D53+I53+M53</f>
        <v>258.28</v>
      </c>
      <c r="R53" s="9">
        <v>50</v>
      </c>
      <c r="S53" s="9">
        <f>G53+L53+P53</f>
        <v>241.196</v>
      </c>
      <c r="T53" s="9">
        <f>Q53*0.7+V53*0.2+X53*0.1</f>
        <v>241.196</v>
      </c>
      <c r="U53" s="9">
        <v>38</v>
      </c>
      <c r="V53" s="9">
        <f>N53+J53+E53</f>
        <v>198</v>
      </c>
      <c r="W53" s="9">
        <v>50</v>
      </c>
      <c r="X53" s="9">
        <f>O53+K53+F53</f>
        <v>208</v>
      </c>
      <c r="Y53" s="9">
        <v>14</v>
      </c>
    </row>
    <row r="54" spans="1:25">
      <c r="A54" s="9">
        <v>51</v>
      </c>
      <c r="B54" s="9">
        <v>20020143</v>
      </c>
      <c r="C54" s="9" t="s">
        <v>78</v>
      </c>
      <c r="D54" s="9">
        <v>88.45</v>
      </c>
      <c r="E54" s="9">
        <v>64</v>
      </c>
      <c r="F54" s="9">
        <v>50</v>
      </c>
      <c r="G54" s="9">
        <v>79.715</v>
      </c>
      <c r="H54" s="9">
        <v>453</v>
      </c>
      <c r="I54" s="11">
        <v>85.2</v>
      </c>
      <c r="J54" s="12">
        <v>60</v>
      </c>
      <c r="K54" s="12">
        <v>50</v>
      </c>
      <c r="L54" s="12">
        <v>76.64</v>
      </c>
      <c r="M54" s="19">
        <v>83.63</v>
      </c>
      <c r="N54" s="20">
        <v>60</v>
      </c>
      <c r="O54" s="20">
        <v>59.5</v>
      </c>
      <c r="P54" s="20">
        <v>76.491</v>
      </c>
      <c r="Q54" s="22">
        <f>D54+I54+M54</f>
        <v>257.28</v>
      </c>
      <c r="R54" s="9">
        <v>51</v>
      </c>
      <c r="S54" s="9">
        <f>G54+L54+P54</f>
        <v>232.846</v>
      </c>
      <c r="T54" s="9">
        <f>Q54*0.7+V54*0.2+X54*0.1</f>
        <v>232.846</v>
      </c>
      <c r="U54" s="9">
        <v>69</v>
      </c>
      <c r="V54" s="9">
        <f>N54+J54+E54</f>
        <v>184</v>
      </c>
      <c r="W54" s="9">
        <v>204</v>
      </c>
      <c r="X54" s="9">
        <f>O54+K54+F54</f>
        <v>159.5</v>
      </c>
      <c r="Y54" s="9">
        <v>204</v>
      </c>
    </row>
    <row r="55" spans="1:25">
      <c r="A55" s="9">
        <v>52</v>
      </c>
      <c r="B55" s="9">
        <v>20020039</v>
      </c>
      <c r="C55" s="9" t="s">
        <v>79</v>
      </c>
      <c r="D55" s="9">
        <v>87.67</v>
      </c>
      <c r="E55" s="9">
        <v>60</v>
      </c>
      <c r="F55" s="9">
        <v>64</v>
      </c>
      <c r="G55" s="9">
        <v>79.769</v>
      </c>
      <c r="H55" s="9">
        <v>544</v>
      </c>
      <c r="I55" s="11">
        <v>87.31</v>
      </c>
      <c r="J55" s="12">
        <v>3</v>
      </c>
      <c r="K55" s="12">
        <v>58</v>
      </c>
      <c r="L55" s="12">
        <v>67.517</v>
      </c>
      <c r="M55" s="9">
        <v>81.67</v>
      </c>
      <c r="N55" s="9">
        <v>63.5</v>
      </c>
      <c r="O55" s="9">
        <v>53</v>
      </c>
      <c r="P55" s="9">
        <v>75.169</v>
      </c>
      <c r="Q55" s="22">
        <f>D55+I55+M55</f>
        <v>256.65</v>
      </c>
      <c r="R55" s="9">
        <v>52</v>
      </c>
      <c r="S55" s="9">
        <f>G55+L55+P55</f>
        <v>222.455</v>
      </c>
      <c r="T55" s="9">
        <f>Q55*0.7+V55*0.2+X55*0.1</f>
        <v>222.455</v>
      </c>
      <c r="U55" s="9">
        <v>128</v>
      </c>
      <c r="V55" s="9">
        <f>N55+J55+E55</f>
        <v>126.5</v>
      </c>
      <c r="W55" s="9">
        <v>203</v>
      </c>
      <c r="X55" s="9">
        <f>O55+K55+F55</f>
        <v>175</v>
      </c>
      <c r="Y55" s="9">
        <v>42</v>
      </c>
    </row>
    <row r="56" spans="1:25">
      <c r="A56" s="9">
        <v>53</v>
      </c>
      <c r="B56" s="9">
        <v>20006052</v>
      </c>
      <c r="C56" s="9" t="s">
        <v>80</v>
      </c>
      <c r="D56" s="9">
        <v>98.71</v>
      </c>
      <c r="E56" s="9">
        <v>65</v>
      </c>
      <c r="F56" s="9">
        <v>50</v>
      </c>
      <c r="G56" s="9">
        <v>87.097</v>
      </c>
      <c r="H56" s="9">
        <v>479</v>
      </c>
      <c r="I56" s="11">
        <v>82.83</v>
      </c>
      <c r="J56" s="12">
        <v>67</v>
      </c>
      <c r="K56" s="12">
        <v>58</v>
      </c>
      <c r="L56" s="12">
        <v>77.181</v>
      </c>
      <c r="M56" s="9">
        <v>74.82</v>
      </c>
      <c r="N56" s="9">
        <v>68</v>
      </c>
      <c r="O56" s="9">
        <v>53</v>
      </c>
      <c r="P56" s="9">
        <v>71.274</v>
      </c>
      <c r="Q56" s="22">
        <f>D56+I56+M56</f>
        <v>256.36</v>
      </c>
      <c r="R56" s="9">
        <v>53</v>
      </c>
      <c r="S56" s="9">
        <f>G56+L56+P56</f>
        <v>235.552</v>
      </c>
      <c r="T56" s="9">
        <f>Q56*0.7+V56*0.2+X56*0.1</f>
        <v>235.552</v>
      </c>
      <c r="U56" s="9">
        <v>59</v>
      </c>
      <c r="V56" s="9">
        <f>N56+J56+E56</f>
        <v>200</v>
      </c>
      <c r="W56" s="9">
        <v>39</v>
      </c>
      <c r="X56" s="9">
        <f>O56+K56+F56</f>
        <v>161</v>
      </c>
      <c r="Y56" s="9">
        <v>93</v>
      </c>
    </row>
    <row r="57" spans="1:25">
      <c r="A57" s="9">
        <v>54</v>
      </c>
      <c r="B57" s="9">
        <v>20020049</v>
      </c>
      <c r="C57" s="9" t="s">
        <v>81</v>
      </c>
      <c r="D57" s="9">
        <v>92.53</v>
      </c>
      <c r="E57" s="9">
        <v>60</v>
      </c>
      <c r="F57" s="9">
        <v>50</v>
      </c>
      <c r="G57" s="9">
        <v>81.771</v>
      </c>
      <c r="H57" s="9">
        <v>474</v>
      </c>
      <c r="I57" s="11">
        <v>86.8</v>
      </c>
      <c r="J57" s="12">
        <v>61.5</v>
      </c>
      <c r="K57" s="12">
        <v>56</v>
      </c>
      <c r="L57" s="12">
        <v>78.66</v>
      </c>
      <c r="M57" s="9">
        <v>76.98</v>
      </c>
      <c r="N57" s="9">
        <v>61.5</v>
      </c>
      <c r="O57" s="9">
        <v>50</v>
      </c>
      <c r="P57" s="9">
        <v>71.186</v>
      </c>
      <c r="Q57" s="22">
        <f>D57+I57+M57</f>
        <v>256.31</v>
      </c>
      <c r="R57" s="9">
        <v>54</v>
      </c>
      <c r="S57" s="9">
        <f>G57+L57+P57</f>
        <v>231.617</v>
      </c>
      <c r="T57" s="9">
        <f>Q57*0.7+V57*0.2+X57*0.1</f>
        <v>231.617</v>
      </c>
      <c r="U57" s="9">
        <v>75</v>
      </c>
      <c r="V57" s="9">
        <f>N57+J57+E57</f>
        <v>183</v>
      </c>
      <c r="W57" s="9">
        <v>179</v>
      </c>
      <c r="X57" s="9">
        <f>O57+K57+F57</f>
        <v>156</v>
      </c>
      <c r="Y57" s="9">
        <v>130</v>
      </c>
    </row>
    <row r="58" spans="1:25">
      <c r="A58" s="9">
        <v>55</v>
      </c>
      <c r="B58" s="9">
        <v>20020016</v>
      </c>
      <c r="C58" s="9" t="s">
        <v>82</v>
      </c>
      <c r="D58" s="9">
        <v>93.78</v>
      </c>
      <c r="E58" s="9">
        <v>60</v>
      </c>
      <c r="F58" s="9">
        <v>50</v>
      </c>
      <c r="G58" s="9">
        <v>82.646</v>
      </c>
      <c r="H58" s="9">
        <v>505</v>
      </c>
      <c r="I58" s="11">
        <v>84.34</v>
      </c>
      <c r="J58" s="12">
        <v>60</v>
      </c>
      <c r="K58" s="12">
        <v>51</v>
      </c>
      <c r="L58" s="12">
        <v>76.138</v>
      </c>
      <c r="M58" s="9">
        <v>78.08</v>
      </c>
      <c r="N58" s="9">
        <v>63</v>
      </c>
      <c r="O58" s="9">
        <v>53</v>
      </c>
      <c r="P58" s="9">
        <v>72.556</v>
      </c>
      <c r="Q58" s="22">
        <f>D58+I58+M58</f>
        <v>256.2</v>
      </c>
      <c r="R58" s="9">
        <v>55</v>
      </c>
      <c r="S58" s="9">
        <f>G58+L58+P58</f>
        <v>231.34</v>
      </c>
      <c r="T58" s="9">
        <f>Q58*0.7+V58*0.2+X58*0.1</f>
        <v>231.34</v>
      </c>
      <c r="U58" s="9">
        <v>77</v>
      </c>
      <c r="V58" s="9">
        <f>N58+J58+E58</f>
        <v>183</v>
      </c>
      <c r="W58" s="9">
        <v>180</v>
      </c>
      <c r="X58" s="9">
        <f>O58+K58+F58</f>
        <v>154</v>
      </c>
      <c r="Y58" s="9">
        <v>147</v>
      </c>
    </row>
    <row r="59" spans="1:25">
      <c r="A59" s="9">
        <v>56</v>
      </c>
      <c r="B59" s="9">
        <v>20020015</v>
      </c>
      <c r="C59" s="9" t="s">
        <v>83</v>
      </c>
      <c r="D59" s="9">
        <v>98.79</v>
      </c>
      <c r="E59" s="9">
        <v>70</v>
      </c>
      <c r="F59" s="9">
        <v>84</v>
      </c>
      <c r="G59" s="9">
        <v>91.553</v>
      </c>
      <c r="H59" s="9">
        <v>440</v>
      </c>
      <c r="I59" s="11">
        <v>84.59</v>
      </c>
      <c r="J59" s="12">
        <v>66</v>
      </c>
      <c r="K59" s="12">
        <v>73.5</v>
      </c>
      <c r="L59" s="12">
        <v>79.763</v>
      </c>
      <c r="M59" s="9">
        <v>72.62</v>
      </c>
      <c r="N59" s="9">
        <v>74.7</v>
      </c>
      <c r="O59" s="9">
        <v>72</v>
      </c>
      <c r="P59" s="9">
        <v>72.974</v>
      </c>
      <c r="Q59" s="22">
        <f>D59+I59+M59</f>
        <v>256</v>
      </c>
      <c r="R59" s="9">
        <v>56</v>
      </c>
      <c r="S59" s="9">
        <f>G59+L59+P59</f>
        <v>244.29</v>
      </c>
      <c r="T59" s="9">
        <f>Q59*0.7+V59*0.2+X59*0.1</f>
        <v>244.29</v>
      </c>
      <c r="U59" s="9">
        <v>32</v>
      </c>
      <c r="V59" s="9">
        <f>N59+J59+E59</f>
        <v>210.7</v>
      </c>
      <c r="W59" s="9">
        <v>14</v>
      </c>
      <c r="X59" s="9">
        <f>O59+K59+F59</f>
        <v>229.5</v>
      </c>
      <c r="Y59" s="9">
        <v>4</v>
      </c>
    </row>
    <row r="60" spans="1:25">
      <c r="A60" s="9">
        <v>57</v>
      </c>
      <c r="B60" s="9">
        <v>20020040</v>
      </c>
      <c r="C60" s="9" t="s">
        <v>84</v>
      </c>
      <c r="D60" s="9">
        <v>95.49</v>
      </c>
      <c r="E60" s="9">
        <v>73</v>
      </c>
      <c r="F60" s="9">
        <v>59</v>
      </c>
      <c r="G60" s="9">
        <v>87.343</v>
      </c>
      <c r="H60" s="9">
        <v>493</v>
      </c>
      <c r="I60" s="11">
        <v>87.22</v>
      </c>
      <c r="J60" s="12">
        <v>66</v>
      </c>
      <c r="K60" s="12">
        <v>64.5</v>
      </c>
      <c r="L60" s="12">
        <v>80.704</v>
      </c>
      <c r="M60" s="9">
        <v>73.17</v>
      </c>
      <c r="N60" s="9">
        <v>68.5</v>
      </c>
      <c r="O60" s="9">
        <v>54</v>
      </c>
      <c r="P60" s="9">
        <v>70.319</v>
      </c>
      <c r="Q60" s="22">
        <f>D60+I60+M60</f>
        <v>255.88</v>
      </c>
      <c r="R60" s="9">
        <v>57</v>
      </c>
      <c r="S60" s="9">
        <f>G60+L60+P60</f>
        <v>238.366</v>
      </c>
      <c r="T60" s="9">
        <f>Q60*0.7+V60*0.2+X60*0.1</f>
        <v>238.366</v>
      </c>
      <c r="U60" s="9">
        <v>51</v>
      </c>
      <c r="V60" s="9">
        <f>N60+J60+E60</f>
        <v>207.5</v>
      </c>
      <c r="W60" s="9">
        <v>20</v>
      </c>
      <c r="X60" s="9">
        <f>O60+K60+F60</f>
        <v>177.5</v>
      </c>
      <c r="Y60" s="9">
        <v>36</v>
      </c>
    </row>
    <row r="61" spans="1:25">
      <c r="A61" s="9">
        <v>58</v>
      </c>
      <c r="B61" s="9">
        <v>20020035</v>
      </c>
      <c r="C61" s="9" t="s">
        <v>85</v>
      </c>
      <c r="D61" s="9">
        <v>92.76</v>
      </c>
      <c r="E61" s="9">
        <v>70</v>
      </c>
      <c r="F61" s="9">
        <v>50</v>
      </c>
      <c r="G61" s="9">
        <v>83.932</v>
      </c>
      <c r="H61" s="9">
        <v>441</v>
      </c>
      <c r="I61" s="11">
        <v>87.48</v>
      </c>
      <c r="J61" s="12">
        <v>64.5</v>
      </c>
      <c r="K61" s="12">
        <v>58</v>
      </c>
      <c r="L61" s="12">
        <v>79.936</v>
      </c>
      <c r="M61" s="9">
        <v>75.13</v>
      </c>
      <c r="N61" s="9">
        <v>65</v>
      </c>
      <c r="O61" s="9">
        <v>54</v>
      </c>
      <c r="P61" s="9">
        <v>70.991</v>
      </c>
      <c r="Q61" s="22">
        <f>D61+I61+M61</f>
        <v>255.37</v>
      </c>
      <c r="R61" s="9">
        <v>58</v>
      </c>
      <c r="S61" s="9">
        <f>G61+L61+P61</f>
        <v>234.859</v>
      </c>
      <c r="T61" s="9">
        <f>Q61*0.7+V61*0.2+X61*0.1</f>
        <v>234.859</v>
      </c>
      <c r="U61" s="9">
        <v>62</v>
      </c>
      <c r="V61" s="9">
        <f>N61+J61+E61</f>
        <v>199.5</v>
      </c>
      <c r="W61" s="9">
        <v>41</v>
      </c>
      <c r="X61" s="9">
        <f>O61+K61+F61</f>
        <v>162</v>
      </c>
      <c r="Y61" s="9">
        <v>84</v>
      </c>
    </row>
    <row r="62" spans="1:25">
      <c r="A62" s="9">
        <v>59</v>
      </c>
      <c r="B62" s="9">
        <v>20020022</v>
      </c>
      <c r="C62" s="9" t="s">
        <v>86</v>
      </c>
      <c r="D62" s="9">
        <v>92.35</v>
      </c>
      <c r="E62" s="9">
        <v>70</v>
      </c>
      <c r="F62" s="9">
        <v>50</v>
      </c>
      <c r="G62" s="9">
        <v>83.645</v>
      </c>
      <c r="H62" s="9">
        <v>426</v>
      </c>
      <c r="I62" s="11">
        <v>85.88</v>
      </c>
      <c r="J62" s="12">
        <v>61</v>
      </c>
      <c r="K62" s="12">
        <v>50</v>
      </c>
      <c r="L62" s="12">
        <v>77.316</v>
      </c>
      <c r="M62" s="9">
        <v>77.13</v>
      </c>
      <c r="N62" s="9">
        <v>63</v>
      </c>
      <c r="O62" s="9">
        <v>50</v>
      </c>
      <c r="P62" s="9">
        <v>71.591</v>
      </c>
      <c r="Q62" s="22">
        <f>D62+I62+M62</f>
        <v>255.36</v>
      </c>
      <c r="R62" s="9">
        <v>59</v>
      </c>
      <c r="S62" s="9">
        <f>G62+L62+P62</f>
        <v>232.552</v>
      </c>
      <c r="T62" s="9">
        <f>Q62*0.7+V62*0.2+X62*0.1</f>
        <v>232.552</v>
      </c>
      <c r="U62" s="9">
        <v>70</v>
      </c>
      <c r="V62" s="9">
        <f>N62+J62+E62</f>
        <v>194</v>
      </c>
      <c r="W62" s="9">
        <v>81</v>
      </c>
      <c r="X62" s="9">
        <f>O62+K62+F62</f>
        <v>150</v>
      </c>
      <c r="Y62" s="9">
        <v>169</v>
      </c>
    </row>
    <row r="63" spans="1:25">
      <c r="A63" s="9">
        <v>60</v>
      </c>
      <c r="B63" s="9">
        <v>20020004</v>
      </c>
      <c r="C63" s="9" t="s">
        <v>87</v>
      </c>
      <c r="D63" s="9">
        <v>90.71</v>
      </c>
      <c r="E63" s="9">
        <v>64</v>
      </c>
      <c r="F63" s="9">
        <v>50</v>
      </c>
      <c r="G63" s="9">
        <v>81.297</v>
      </c>
      <c r="H63" s="9">
        <v>493</v>
      </c>
      <c r="I63" s="11">
        <v>86.61</v>
      </c>
      <c r="J63" s="12">
        <v>61</v>
      </c>
      <c r="K63" s="12">
        <v>53</v>
      </c>
      <c r="L63" s="12">
        <v>78.127</v>
      </c>
      <c r="M63" s="9">
        <v>78.02</v>
      </c>
      <c r="N63" s="9">
        <v>68</v>
      </c>
      <c r="O63" s="9">
        <v>53</v>
      </c>
      <c r="P63" s="9">
        <v>73.514</v>
      </c>
      <c r="Q63" s="22">
        <f>D63+I63+M63</f>
        <v>255.34</v>
      </c>
      <c r="R63" s="9">
        <v>60</v>
      </c>
      <c r="S63" s="9">
        <f>G63+L63+P63</f>
        <v>232.938</v>
      </c>
      <c r="T63" s="9">
        <f>Q63*0.7+V63*0.2+X63*0.1</f>
        <v>232.938</v>
      </c>
      <c r="U63" s="9">
        <v>68</v>
      </c>
      <c r="V63" s="9">
        <f>N63+J63+E63</f>
        <v>193</v>
      </c>
      <c r="W63" s="9">
        <v>91</v>
      </c>
      <c r="X63" s="9">
        <f>O63+K63+F63</f>
        <v>156</v>
      </c>
      <c r="Y63" s="9">
        <v>122</v>
      </c>
    </row>
    <row r="64" spans="1:25">
      <c r="A64" s="9">
        <v>61</v>
      </c>
      <c r="B64" s="9">
        <v>20020191</v>
      </c>
      <c r="C64" s="9" t="s">
        <v>88</v>
      </c>
      <c r="D64" s="9">
        <v>84.76</v>
      </c>
      <c r="E64" s="9">
        <v>68</v>
      </c>
      <c r="F64" s="9">
        <v>60</v>
      </c>
      <c r="G64" s="9">
        <v>78.932</v>
      </c>
      <c r="H64" s="9">
        <v>403</v>
      </c>
      <c r="I64" s="11">
        <v>88.41</v>
      </c>
      <c r="J64" s="12">
        <v>74.5</v>
      </c>
      <c r="K64" s="12">
        <v>73</v>
      </c>
      <c r="L64" s="12">
        <v>84.087</v>
      </c>
      <c r="M64" s="9">
        <v>81.63</v>
      </c>
      <c r="N64" s="9">
        <v>67</v>
      </c>
      <c r="O64" s="9">
        <v>71</v>
      </c>
      <c r="P64" s="9">
        <v>77.641</v>
      </c>
      <c r="Q64" s="22">
        <f>D64+I64+M64</f>
        <v>254.8</v>
      </c>
      <c r="R64" s="9">
        <v>61</v>
      </c>
      <c r="S64" s="9">
        <f>G64+L64+P64</f>
        <v>240.66</v>
      </c>
      <c r="T64" s="9">
        <f>Q64*0.7+V64*0.2+X64*0.1</f>
        <v>240.66</v>
      </c>
      <c r="U64" s="9">
        <v>42</v>
      </c>
      <c r="V64" s="9">
        <f>N64+J64+E64</f>
        <v>209.5</v>
      </c>
      <c r="W64" s="9">
        <v>17</v>
      </c>
      <c r="X64" s="9">
        <f>O64+K64+F64</f>
        <v>204</v>
      </c>
      <c r="Y64" s="9">
        <v>18</v>
      </c>
    </row>
    <row r="65" spans="1:25">
      <c r="A65" s="9">
        <v>62</v>
      </c>
      <c r="B65" s="9">
        <v>20020105</v>
      </c>
      <c r="C65" s="9" t="s">
        <v>89</v>
      </c>
      <c r="D65" s="9">
        <v>92.56</v>
      </c>
      <c r="E65" s="9">
        <v>89</v>
      </c>
      <c r="F65" s="9">
        <v>72</v>
      </c>
      <c r="G65" s="9">
        <v>89.792</v>
      </c>
      <c r="H65" s="9">
        <v>515</v>
      </c>
      <c r="I65" s="11">
        <v>83.48</v>
      </c>
      <c r="J65" s="12">
        <v>92</v>
      </c>
      <c r="K65" s="12">
        <v>72</v>
      </c>
      <c r="L65" s="12">
        <v>84.036</v>
      </c>
      <c r="M65" s="9">
        <v>78.7</v>
      </c>
      <c r="N65" s="9">
        <v>74</v>
      </c>
      <c r="O65" s="9">
        <v>77</v>
      </c>
      <c r="P65" s="9">
        <v>77.59</v>
      </c>
      <c r="Q65" s="22">
        <f>D65+I65+M65</f>
        <v>254.74</v>
      </c>
      <c r="R65" s="9">
        <v>62</v>
      </c>
      <c r="S65" s="9">
        <f>G65+L65+P65</f>
        <v>251.418</v>
      </c>
      <c r="T65" s="9">
        <f>Q65*0.7+V65*0.2+X65*0.1</f>
        <v>251.418</v>
      </c>
      <c r="U65" s="9">
        <v>17</v>
      </c>
      <c r="V65" s="9">
        <f>N65+J65+E65</f>
        <v>255</v>
      </c>
      <c r="W65" s="9">
        <v>2</v>
      </c>
      <c r="X65" s="9">
        <f>O65+K65+F65</f>
        <v>221</v>
      </c>
      <c r="Y65" s="9">
        <v>6</v>
      </c>
    </row>
    <row r="66" spans="1:25">
      <c r="A66" s="9">
        <v>63</v>
      </c>
      <c r="B66" s="9">
        <v>20020159</v>
      </c>
      <c r="C66" s="9" t="s">
        <v>90</v>
      </c>
      <c r="D66" s="9">
        <v>90.14</v>
      </c>
      <c r="E66" s="9">
        <v>66</v>
      </c>
      <c r="F66" s="9">
        <v>63</v>
      </c>
      <c r="G66" s="9">
        <v>82.598</v>
      </c>
      <c r="H66" s="9">
        <v>430</v>
      </c>
      <c r="I66" s="11">
        <v>86.72</v>
      </c>
      <c r="J66" s="12">
        <v>62.5</v>
      </c>
      <c r="K66" s="12">
        <v>56</v>
      </c>
      <c r="L66" s="12">
        <v>78.804</v>
      </c>
      <c r="M66" s="9">
        <v>77.84</v>
      </c>
      <c r="N66" s="9">
        <v>69</v>
      </c>
      <c r="O66" s="9">
        <v>73</v>
      </c>
      <c r="P66" s="9">
        <v>75.588</v>
      </c>
      <c r="Q66" s="22">
        <f>D66+I66+M66</f>
        <v>254.7</v>
      </c>
      <c r="R66" s="9">
        <v>63</v>
      </c>
      <c r="S66" s="9">
        <f>G66+L66+P66</f>
        <v>236.99</v>
      </c>
      <c r="T66" s="9">
        <f>Q66*0.7+V66*0.2+X66*0.1</f>
        <v>236.99</v>
      </c>
      <c r="U66" s="9">
        <v>54</v>
      </c>
      <c r="V66" s="9">
        <f>N66+J66+E66</f>
        <v>197.5</v>
      </c>
      <c r="W66" s="9">
        <v>52</v>
      </c>
      <c r="X66" s="9">
        <f>O66+K66+F66</f>
        <v>192</v>
      </c>
      <c r="Y66" s="9">
        <v>26</v>
      </c>
    </row>
    <row r="67" spans="1:25">
      <c r="A67" s="9">
        <v>64</v>
      </c>
      <c r="B67" s="9">
        <v>20020075</v>
      </c>
      <c r="C67" s="9" t="s">
        <v>91</v>
      </c>
      <c r="D67" s="9">
        <v>89.51</v>
      </c>
      <c r="E67" s="9">
        <v>66.5</v>
      </c>
      <c r="F67" s="9">
        <v>50</v>
      </c>
      <c r="G67" s="9">
        <v>80.957</v>
      </c>
      <c r="H67" s="9">
        <v>509</v>
      </c>
      <c r="I67" s="11">
        <v>84.88</v>
      </c>
      <c r="J67" s="12">
        <v>65</v>
      </c>
      <c r="K67" s="12">
        <v>56</v>
      </c>
      <c r="L67" s="12">
        <v>78.016</v>
      </c>
      <c r="M67" s="9">
        <v>80.28</v>
      </c>
      <c r="N67" s="9">
        <v>63.5</v>
      </c>
      <c r="O67" s="9">
        <v>54</v>
      </c>
      <c r="P67" s="9">
        <v>74.296</v>
      </c>
      <c r="Q67" s="22">
        <f>D67+I67+M67</f>
        <v>254.67</v>
      </c>
      <c r="R67" s="9">
        <v>64</v>
      </c>
      <c r="S67" s="9">
        <f>G67+L67+P67</f>
        <v>233.269</v>
      </c>
      <c r="T67" s="9">
        <f>Q67*0.7+V67*0.2+X67*0.1</f>
        <v>233.269</v>
      </c>
      <c r="U67" s="9">
        <v>67</v>
      </c>
      <c r="V67" s="9">
        <f>N67+J67+E67</f>
        <v>195</v>
      </c>
      <c r="W67" s="9">
        <v>70</v>
      </c>
      <c r="X67" s="9">
        <f>O67+K67+F67</f>
        <v>160</v>
      </c>
      <c r="Y67" s="9">
        <v>96</v>
      </c>
    </row>
    <row r="68" spans="1:25">
      <c r="A68" s="9">
        <v>65</v>
      </c>
      <c r="B68" s="9">
        <v>20020101</v>
      </c>
      <c r="C68" s="9" t="s">
        <v>92</v>
      </c>
      <c r="D68" s="9">
        <v>94.21</v>
      </c>
      <c r="E68" s="9">
        <v>68</v>
      </c>
      <c r="F68" s="9">
        <v>54</v>
      </c>
      <c r="G68" s="9">
        <v>84.947</v>
      </c>
      <c r="H68" s="9">
        <v>571</v>
      </c>
      <c r="I68" s="11">
        <v>77.75</v>
      </c>
      <c r="J68" s="12">
        <v>64</v>
      </c>
      <c r="K68" s="12">
        <v>50</v>
      </c>
      <c r="L68" s="12">
        <v>72.225</v>
      </c>
      <c r="M68" s="9">
        <v>82.38</v>
      </c>
      <c r="N68" s="9">
        <v>75</v>
      </c>
      <c r="O68" s="9">
        <v>66</v>
      </c>
      <c r="P68" s="9">
        <v>79.266</v>
      </c>
      <c r="Q68" s="22">
        <f>D68+I68+M68</f>
        <v>254.34</v>
      </c>
      <c r="R68" s="9">
        <v>65</v>
      </c>
      <c r="S68" s="9">
        <f>G68+L68+P68</f>
        <v>236.438</v>
      </c>
      <c r="T68" s="9">
        <f>Q68*0.7+V68*0.2+X68*0.1</f>
        <v>236.438</v>
      </c>
      <c r="U68" s="9">
        <v>55</v>
      </c>
      <c r="V68" s="9">
        <f>N68+J68+E68</f>
        <v>207</v>
      </c>
      <c r="W68" s="9">
        <v>21</v>
      </c>
      <c r="X68" s="9">
        <f>O68+K68+F68</f>
        <v>170</v>
      </c>
      <c r="Y68" s="9">
        <v>58</v>
      </c>
    </row>
    <row r="69" spans="1:25">
      <c r="A69" s="9">
        <v>66</v>
      </c>
      <c r="B69" s="9">
        <v>20020124</v>
      </c>
      <c r="C69" s="9" t="s">
        <v>93</v>
      </c>
      <c r="D69" s="9">
        <v>92.74</v>
      </c>
      <c r="E69" s="9">
        <v>60</v>
      </c>
      <c r="F69" s="9">
        <v>50</v>
      </c>
      <c r="G69" s="9">
        <v>81.918</v>
      </c>
      <c r="H69" s="9">
        <v>443</v>
      </c>
      <c r="I69" s="11">
        <v>86.2</v>
      </c>
      <c r="J69" s="12">
        <v>63</v>
      </c>
      <c r="K69" s="12">
        <v>50</v>
      </c>
      <c r="L69" s="12">
        <v>77.94</v>
      </c>
      <c r="M69" s="9">
        <v>75.34</v>
      </c>
      <c r="N69" s="9">
        <v>65.5</v>
      </c>
      <c r="O69" s="9">
        <v>50</v>
      </c>
      <c r="P69" s="9">
        <v>70.838</v>
      </c>
      <c r="Q69" s="22">
        <f>D69+I69+M69</f>
        <v>254.28</v>
      </c>
      <c r="R69" s="9">
        <v>66</v>
      </c>
      <c r="S69" s="9">
        <f>G69+L69+P69</f>
        <v>230.696</v>
      </c>
      <c r="T69" s="9">
        <f>Q69*0.7+V69*0.2+X69*0.1</f>
        <v>230.696</v>
      </c>
      <c r="U69" s="9">
        <v>79</v>
      </c>
      <c r="V69" s="9">
        <f>N69+J69+E69</f>
        <v>188.5</v>
      </c>
      <c r="W69" s="9">
        <v>133</v>
      </c>
      <c r="X69" s="9">
        <f>O69+K69+F69</f>
        <v>150</v>
      </c>
      <c r="Y69" s="9">
        <v>177</v>
      </c>
    </row>
    <row r="70" spans="1:25">
      <c r="A70" s="9">
        <v>67</v>
      </c>
      <c r="B70" s="9">
        <v>20020108</v>
      </c>
      <c r="C70" s="9" t="s">
        <v>94</v>
      </c>
      <c r="D70" s="9">
        <v>87.05</v>
      </c>
      <c r="E70" s="9">
        <v>60</v>
      </c>
      <c r="F70" s="9">
        <v>50</v>
      </c>
      <c r="G70" s="9">
        <v>77.935</v>
      </c>
      <c r="H70" s="9">
        <v>444</v>
      </c>
      <c r="I70" s="11">
        <v>85.91</v>
      </c>
      <c r="J70" s="12">
        <v>60</v>
      </c>
      <c r="K70" s="12">
        <v>50</v>
      </c>
      <c r="L70" s="12">
        <v>77.137</v>
      </c>
      <c r="M70" s="9">
        <v>81.16</v>
      </c>
      <c r="N70" s="9">
        <v>60</v>
      </c>
      <c r="O70" s="9">
        <v>50</v>
      </c>
      <c r="P70" s="9">
        <v>73.812</v>
      </c>
      <c r="Q70" s="22">
        <f>D70+I70+M70</f>
        <v>254.12</v>
      </c>
      <c r="R70" s="9">
        <v>67</v>
      </c>
      <c r="S70" s="9">
        <f>G70+L70+P70</f>
        <v>228.884</v>
      </c>
      <c r="T70" s="9">
        <f>Q70*0.7+V70*0.2+X70*0.1</f>
        <v>228.884</v>
      </c>
      <c r="U70" s="9">
        <v>88</v>
      </c>
      <c r="V70" s="9">
        <f>N70+J70+E70</f>
        <v>180</v>
      </c>
      <c r="W70" s="9">
        <v>192</v>
      </c>
      <c r="X70" s="9">
        <f>O70+K70+F70</f>
        <v>150</v>
      </c>
      <c r="Y70" s="9">
        <v>192</v>
      </c>
    </row>
    <row r="71" ht="17.4" spans="1:25">
      <c r="A71" s="9">
        <v>68</v>
      </c>
      <c r="B71" s="9">
        <v>20020115</v>
      </c>
      <c r="C71" s="9" t="s">
        <v>95</v>
      </c>
      <c r="D71" s="9">
        <v>91.45</v>
      </c>
      <c r="E71" s="9">
        <v>60</v>
      </c>
      <c r="F71" s="9">
        <v>50</v>
      </c>
      <c r="G71" s="9">
        <v>81.015</v>
      </c>
      <c r="H71" s="9">
        <v>447</v>
      </c>
      <c r="I71" s="11">
        <v>81.54</v>
      </c>
      <c r="J71" s="12">
        <v>63.5</v>
      </c>
      <c r="K71" s="12">
        <v>50</v>
      </c>
      <c r="L71" s="12">
        <v>74.778</v>
      </c>
      <c r="M71" s="24">
        <v>81</v>
      </c>
      <c r="N71" s="24">
        <v>86.5</v>
      </c>
      <c r="O71" s="24">
        <v>73</v>
      </c>
      <c r="P71" s="25">
        <v>81.3</v>
      </c>
      <c r="Q71" s="22">
        <f>D71+I71+M71</f>
        <v>253.99</v>
      </c>
      <c r="R71" s="9">
        <v>68</v>
      </c>
      <c r="S71" s="9">
        <f>G71+L71+P71</f>
        <v>237.093</v>
      </c>
      <c r="T71" s="9">
        <f>Q71*0.7+V71*0.2+X71*0.1</f>
        <v>237.093</v>
      </c>
      <c r="U71" s="9">
        <v>53</v>
      </c>
      <c r="V71" s="9">
        <f>N71+J71+E71</f>
        <v>210</v>
      </c>
      <c r="W71" s="9">
        <v>206</v>
      </c>
      <c r="X71" s="9">
        <f>O71+K71+F71</f>
        <v>173</v>
      </c>
      <c r="Y71" s="9">
        <v>206</v>
      </c>
    </row>
    <row r="72" spans="1:25">
      <c r="A72" s="9">
        <v>69</v>
      </c>
      <c r="B72" s="9">
        <v>20065059</v>
      </c>
      <c r="C72" s="9" t="s">
        <v>96</v>
      </c>
      <c r="D72" s="9">
        <v>90.21</v>
      </c>
      <c r="E72" s="9">
        <v>78</v>
      </c>
      <c r="F72" s="9">
        <v>100</v>
      </c>
      <c r="G72" s="9">
        <v>88.747</v>
      </c>
      <c r="H72" s="9">
        <v>421</v>
      </c>
      <c r="I72" s="11">
        <v>84.34</v>
      </c>
      <c r="J72" s="12">
        <v>72</v>
      </c>
      <c r="K72" s="12">
        <v>82</v>
      </c>
      <c r="L72" s="12">
        <v>81.638</v>
      </c>
      <c r="M72" s="9">
        <v>79.24</v>
      </c>
      <c r="N72" s="9">
        <v>65.5</v>
      </c>
      <c r="O72" s="9">
        <v>61</v>
      </c>
      <c r="P72" s="9">
        <v>74.668</v>
      </c>
      <c r="Q72" s="22">
        <f>D72+I72+M72</f>
        <v>253.79</v>
      </c>
      <c r="R72" s="9">
        <v>69</v>
      </c>
      <c r="S72" s="9">
        <f>G72+L72+P72</f>
        <v>245.053</v>
      </c>
      <c r="T72" s="9">
        <f>Q72*0.7+V72*0.2+X72*0.1</f>
        <v>245.053</v>
      </c>
      <c r="U72" s="9">
        <v>29</v>
      </c>
      <c r="V72" s="9">
        <f>N72+J72+E72</f>
        <v>215.5</v>
      </c>
      <c r="W72" s="9">
        <v>11</v>
      </c>
      <c r="X72" s="9">
        <f>O72+K72+F72</f>
        <v>243</v>
      </c>
      <c r="Y72" s="9">
        <v>3</v>
      </c>
    </row>
    <row r="73" spans="1:25">
      <c r="A73" s="9">
        <v>70</v>
      </c>
      <c r="B73" s="9">
        <v>20020041</v>
      </c>
      <c r="C73" s="9" t="s">
        <v>97</v>
      </c>
      <c r="D73" s="9">
        <v>90.06</v>
      </c>
      <c r="E73" s="9">
        <v>64</v>
      </c>
      <c r="F73" s="9">
        <v>50</v>
      </c>
      <c r="G73" s="9">
        <v>80.842</v>
      </c>
      <c r="H73" s="9">
        <v>433</v>
      </c>
      <c r="I73" s="11">
        <v>86.1</v>
      </c>
      <c r="J73" s="12">
        <v>65</v>
      </c>
      <c r="K73" s="12">
        <v>50</v>
      </c>
      <c r="L73" s="12">
        <v>78.27</v>
      </c>
      <c r="M73" s="9">
        <v>77.31</v>
      </c>
      <c r="N73" s="9">
        <v>64.5</v>
      </c>
      <c r="O73" s="9">
        <v>50</v>
      </c>
      <c r="P73" s="9">
        <v>72.017</v>
      </c>
      <c r="Q73" s="22">
        <f>D73+I73+M73</f>
        <v>253.47</v>
      </c>
      <c r="R73" s="9">
        <v>70</v>
      </c>
      <c r="S73" s="9">
        <f>G73+L73+P73</f>
        <v>231.129</v>
      </c>
      <c r="T73" s="9">
        <f>Q73*0.7+V73*0.2+X73*0.1</f>
        <v>231.129</v>
      </c>
      <c r="U73" s="9">
        <v>78</v>
      </c>
      <c r="V73" s="9">
        <f>N73+J73+E73</f>
        <v>193.5</v>
      </c>
      <c r="W73" s="9">
        <v>88</v>
      </c>
      <c r="X73" s="9">
        <f>O73+K73+F73</f>
        <v>150</v>
      </c>
      <c r="Y73" s="9">
        <v>170</v>
      </c>
    </row>
    <row r="74" spans="1:25">
      <c r="A74" s="9">
        <v>71</v>
      </c>
      <c r="B74" s="9">
        <v>20020114</v>
      </c>
      <c r="C74" s="9" t="s">
        <v>98</v>
      </c>
      <c r="D74" s="9">
        <v>93.42</v>
      </c>
      <c r="E74" s="9">
        <v>62.5</v>
      </c>
      <c r="F74" s="9">
        <v>53</v>
      </c>
      <c r="G74" s="9">
        <v>83.194</v>
      </c>
      <c r="H74" s="9">
        <v>491</v>
      </c>
      <c r="I74" s="11">
        <v>84.25</v>
      </c>
      <c r="J74" s="12">
        <v>63</v>
      </c>
      <c r="K74" s="12">
        <v>50</v>
      </c>
      <c r="L74" s="12">
        <v>76.575</v>
      </c>
      <c r="M74" s="9">
        <v>75.53</v>
      </c>
      <c r="N74" s="9">
        <v>62.5</v>
      </c>
      <c r="O74" s="9">
        <v>53</v>
      </c>
      <c r="P74" s="9">
        <v>70.671</v>
      </c>
      <c r="Q74" s="22">
        <f>D74+I74+M74</f>
        <v>253.2</v>
      </c>
      <c r="R74" s="9">
        <v>71</v>
      </c>
      <c r="S74" s="9">
        <f>G74+L74+P74</f>
        <v>230.44</v>
      </c>
      <c r="T74" s="9">
        <f>Q74*0.7+V74*0.2+X74*0.1</f>
        <v>230.44</v>
      </c>
      <c r="U74" s="9">
        <v>82</v>
      </c>
      <c r="V74" s="9">
        <f>N74+J74+E74</f>
        <v>188</v>
      </c>
      <c r="W74" s="9">
        <v>138</v>
      </c>
      <c r="X74" s="9">
        <f>O74+K74+F74</f>
        <v>156</v>
      </c>
      <c r="Y74" s="9">
        <v>125</v>
      </c>
    </row>
    <row r="75" spans="1:25">
      <c r="A75" s="9">
        <v>72</v>
      </c>
      <c r="B75" s="9">
        <v>20020103</v>
      </c>
      <c r="C75" s="9" t="s">
        <v>99</v>
      </c>
      <c r="D75" s="9">
        <v>89.43</v>
      </c>
      <c r="E75" s="9">
        <v>62</v>
      </c>
      <c r="F75" s="9">
        <v>50</v>
      </c>
      <c r="G75" s="9">
        <v>80.001</v>
      </c>
      <c r="H75" s="9">
        <v>444</v>
      </c>
      <c r="I75" s="11">
        <v>84.97</v>
      </c>
      <c r="J75" s="12">
        <v>60</v>
      </c>
      <c r="K75" s="12">
        <v>50</v>
      </c>
      <c r="L75" s="12">
        <v>76.479</v>
      </c>
      <c r="M75" s="9">
        <v>78.44</v>
      </c>
      <c r="N75" s="9">
        <v>64</v>
      </c>
      <c r="O75" s="9">
        <v>50</v>
      </c>
      <c r="P75" s="9">
        <v>72.708</v>
      </c>
      <c r="Q75" s="22">
        <f>D75+I75+M75</f>
        <v>252.84</v>
      </c>
      <c r="R75" s="9">
        <v>72</v>
      </c>
      <c r="S75" s="9">
        <f>G75+L75+P75</f>
        <v>229.188</v>
      </c>
      <c r="T75" s="9">
        <f>Q75*0.7+V75*0.2+X75*0.1</f>
        <v>229.188</v>
      </c>
      <c r="U75" s="9">
        <v>87</v>
      </c>
      <c r="V75" s="9">
        <f>N75+J75+E75</f>
        <v>186</v>
      </c>
      <c r="W75" s="9">
        <v>160</v>
      </c>
      <c r="X75" s="9">
        <f>O75+K75+F75</f>
        <v>150</v>
      </c>
      <c r="Y75" s="9">
        <v>179</v>
      </c>
    </row>
    <row r="76" spans="1:25">
      <c r="A76" s="9">
        <v>73</v>
      </c>
      <c r="B76" s="9">
        <v>20145014</v>
      </c>
      <c r="C76" s="9" t="s">
        <v>100</v>
      </c>
      <c r="D76" s="9">
        <v>92.55</v>
      </c>
      <c r="E76" s="9">
        <v>60</v>
      </c>
      <c r="F76" s="9">
        <v>50</v>
      </c>
      <c r="G76" s="9">
        <v>81.785</v>
      </c>
      <c r="H76" s="9">
        <v>538</v>
      </c>
      <c r="I76" s="11">
        <v>83.91</v>
      </c>
      <c r="J76" s="12">
        <v>60</v>
      </c>
      <c r="K76" s="12">
        <v>50</v>
      </c>
      <c r="L76" s="12">
        <v>75.737</v>
      </c>
      <c r="M76" s="9">
        <v>76.23</v>
      </c>
      <c r="N76" s="9">
        <v>64.5</v>
      </c>
      <c r="O76" s="9">
        <v>59</v>
      </c>
      <c r="P76" s="9">
        <v>72.161</v>
      </c>
      <c r="Q76" s="22">
        <f>D76+I76+M76</f>
        <v>252.69</v>
      </c>
      <c r="R76" s="9">
        <v>73</v>
      </c>
      <c r="S76" s="9">
        <f>G76+L76+P76</f>
        <v>229.683</v>
      </c>
      <c r="T76" s="9">
        <f>Q76*0.7+V76*0.2+X76*0.1</f>
        <v>229.683</v>
      </c>
      <c r="U76" s="9">
        <v>84</v>
      </c>
      <c r="V76" s="9">
        <f>N76+J76+E76</f>
        <v>184.5</v>
      </c>
      <c r="W76" s="9">
        <v>170</v>
      </c>
      <c r="X76" s="9">
        <f>O76+K76+F76</f>
        <v>159</v>
      </c>
      <c r="Y76" s="9">
        <v>104</v>
      </c>
    </row>
    <row r="77" spans="1:25">
      <c r="A77" s="9">
        <v>74</v>
      </c>
      <c r="B77" s="9">
        <v>20020025</v>
      </c>
      <c r="C77" s="9" t="s">
        <v>101</v>
      </c>
      <c r="D77" s="9">
        <v>92.43</v>
      </c>
      <c r="E77" s="9">
        <v>62</v>
      </c>
      <c r="F77" s="9">
        <v>60</v>
      </c>
      <c r="G77" s="9">
        <v>83.101</v>
      </c>
      <c r="H77" s="9">
        <v>429</v>
      </c>
      <c r="I77" s="11">
        <v>84.71</v>
      </c>
      <c r="J77" s="12">
        <v>66.5</v>
      </c>
      <c r="K77" s="12">
        <v>66</v>
      </c>
      <c r="L77" s="12">
        <v>79.197</v>
      </c>
      <c r="M77" s="9">
        <v>75.21</v>
      </c>
      <c r="N77" s="9">
        <v>68.5</v>
      </c>
      <c r="O77" s="9">
        <v>56</v>
      </c>
      <c r="P77" s="9">
        <v>71.947</v>
      </c>
      <c r="Q77" s="22">
        <f>D77+I77+M77</f>
        <v>252.35</v>
      </c>
      <c r="R77" s="9">
        <v>74</v>
      </c>
      <c r="S77" s="9">
        <f>G77+L77+P77</f>
        <v>234.245</v>
      </c>
      <c r="T77" s="9">
        <f>Q77*0.7+V77*0.2+X77*0.1</f>
        <v>234.245</v>
      </c>
      <c r="U77" s="9">
        <v>66</v>
      </c>
      <c r="V77" s="9">
        <f>N77+J77+E77</f>
        <v>197</v>
      </c>
      <c r="W77" s="9">
        <v>56</v>
      </c>
      <c r="X77" s="9">
        <f>O77+K77+F77</f>
        <v>182</v>
      </c>
      <c r="Y77" s="9">
        <v>30</v>
      </c>
    </row>
    <row r="78" spans="1:25">
      <c r="A78" s="9">
        <v>75</v>
      </c>
      <c r="B78" s="9">
        <v>20020023</v>
      </c>
      <c r="C78" s="9" t="s">
        <v>102</v>
      </c>
      <c r="D78" s="9">
        <v>92.86</v>
      </c>
      <c r="E78" s="9">
        <v>64</v>
      </c>
      <c r="F78" s="9">
        <v>55</v>
      </c>
      <c r="G78" s="9">
        <v>83.302</v>
      </c>
      <c r="H78" s="9">
        <v>435</v>
      </c>
      <c r="I78" s="11">
        <v>83.42</v>
      </c>
      <c r="J78" s="12">
        <v>61</v>
      </c>
      <c r="K78" s="12">
        <v>50</v>
      </c>
      <c r="L78" s="12">
        <v>75.594</v>
      </c>
      <c r="M78" s="9">
        <v>75.95</v>
      </c>
      <c r="N78" s="9">
        <v>67.5</v>
      </c>
      <c r="O78" s="9">
        <v>50</v>
      </c>
      <c r="P78" s="9">
        <v>71.665</v>
      </c>
      <c r="Q78" s="22">
        <f>D78+I78+M78</f>
        <v>252.23</v>
      </c>
      <c r="R78" s="9">
        <v>75</v>
      </c>
      <c r="S78" s="9">
        <f>G78+L78+P78</f>
        <v>230.561</v>
      </c>
      <c r="T78" s="9">
        <f>Q78*0.7+V78*0.2+X78*0.1</f>
        <v>230.561</v>
      </c>
      <c r="U78" s="9">
        <v>81</v>
      </c>
      <c r="V78" s="9">
        <f>N78+J78+E78</f>
        <v>192.5</v>
      </c>
      <c r="W78" s="9">
        <v>96</v>
      </c>
      <c r="X78" s="9">
        <f>O78+K78+F78</f>
        <v>155</v>
      </c>
      <c r="Y78" s="9">
        <v>132</v>
      </c>
    </row>
    <row r="79" spans="1:25">
      <c r="A79" s="9">
        <v>76</v>
      </c>
      <c r="B79" s="9">
        <v>20020045</v>
      </c>
      <c r="C79" s="9" t="s">
        <v>103</v>
      </c>
      <c r="D79" s="9">
        <v>90.93</v>
      </c>
      <c r="E79" s="9">
        <v>70</v>
      </c>
      <c r="F79" s="9">
        <v>50</v>
      </c>
      <c r="G79" s="9">
        <v>82.651</v>
      </c>
      <c r="H79" s="9">
        <v>443</v>
      </c>
      <c r="I79" s="11">
        <v>85.06</v>
      </c>
      <c r="J79" s="12">
        <v>63.5</v>
      </c>
      <c r="K79" s="12">
        <v>58</v>
      </c>
      <c r="L79" s="12">
        <v>78.042</v>
      </c>
      <c r="M79" s="9">
        <v>75.94</v>
      </c>
      <c r="N79" s="9">
        <v>66</v>
      </c>
      <c r="O79" s="9">
        <v>77</v>
      </c>
      <c r="P79" s="9">
        <v>74.058</v>
      </c>
      <c r="Q79" s="22">
        <f>D79+I79+M79</f>
        <v>251.93</v>
      </c>
      <c r="R79" s="9">
        <v>76</v>
      </c>
      <c r="S79" s="9">
        <f>G79+L79+P79</f>
        <v>234.751</v>
      </c>
      <c r="T79" s="9">
        <f>Q79*0.7+V79*0.2+X79*0.1</f>
        <v>234.751</v>
      </c>
      <c r="U79" s="9">
        <v>63</v>
      </c>
      <c r="V79" s="9">
        <f>N79+J79+E79</f>
        <v>199.5</v>
      </c>
      <c r="W79" s="9">
        <v>42</v>
      </c>
      <c r="X79" s="9">
        <f>O79+K79+F79</f>
        <v>185</v>
      </c>
      <c r="Y79" s="9">
        <v>28</v>
      </c>
    </row>
    <row r="80" spans="1:25">
      <c r="A80" s="9">
        <v>77</v>
      </c>
      <c r="B80" s="9">
        <v>20020008</v>
      </c>
      <c r="C80" s="9" t="s">
        <v>104</v>
      </c>
      <c r="D80" s="9">
        <v>91.47</v>
      </c>
      <c r="E80" s="9">
        <v>64</v>
      </c>
      <c r="F80" s="9">
        <v>56</v>
      </c>
      <c r="G80" s="9">
        <v>82.429</v>
      </c>
      <c r="H80" s="9">
        <v>487</v>
      </c>
      <c r="I80" s="11">
        <v>82.2</v>
      </c>
      <c r="J80" s="12">
        <v>62</v>
      </c>
      <c r="K80" s="12">
        <v>50</v>
      </c>
      <c r="L80" s="12">
        <v>74.94</v>
      </c>
      <c r="M80" s="9">
        <v>78.18</v>
      </c>
      <c r="N80" s="9">
        <v>62.5</v>
      </c>
      <c r="O80" s="9">
        <v>50</v>
      </c>
      <c r="P80" s="9">
        <v>72.226</v>
      </c>
      <c r="Q80" s="22">
        <f>D80+I80+M80</f>
        <v>251.85</v>
      </c>
      <c r="R80" s="9">
        <v>77</v>
      </c>
      <c r="S80" s="9">
        <f>G80+L80+P80</f>
        <v>229.595</v>
      </c>
      <c r="T80" s="9">
        <f>Q80*0.7+V80*0.2+X80*0.1</f>
        <v>229.595</v>
      </c>
      <c r="U80" s="9">
        <v>85</v>
      </c>
      <c r="V80" s="9">
        <f>N80+J80+E80</f>
        <v>188.5</v>
      </c>
      <c r="W80" s="9">
        <v>134</v>
      </c>
      <c r="X80" s="9">
        <f>O80+K80+F80</f>
        <v>156</v>
      </c>
      <c r="Y80" s="9">
        <v>124</v>
      </c>
    </row>
    <row r="81" spans="1:25">
      <c r="A81" s="9">
        <v>78</v>
      </c>
      <c r="B81" s="9">
        <v>20020079</v>
      </c>
      <c r="C81" s="9" t="s">
        <v>105</v>
      </c>
      <c r="D81" s="9">
        <v>89.88</v>
      </c>
      <c r="E81" s="9">
        <v>62</v>
      </c>
      <c r="F81" s="9">
        <v>67</v>
      </c>
      <c r="G81" s="9">
        <v>82.016</v>
      </c>
      <c r="H81" s="9">
        <v>472</v>
      </c>
      <c r="I81" s="11">
        <v>82.82</v>
      </c>
      <c r="J81" s="12">
        <v>69</v>
      </c>
      <c r="K81" s="12">
        <v>77</v>
      </c>
      <c r="L81" s="12">
        <v>79.474</v>
      </c>
      <c r="M81" s="9">
        <v>79.01</v>
      </c>
      <c r="N81" s="9">
        <v>67.5</v>
      </c>
      <c r="O81" s="9">
        <v>61</v>
      </c>
      <c r="P81" s="9">
        <v>74.907</v>
      </c>
      <c r="Q81" s="22">
        <f>D81+I81+M81</f>
        <v>251.71</v>
      </c>
      <c r="R81" s="9">
        <v>78</v>
      </c>
      <c r="S81" s="9">
        <f>G81+L81+P81</f>
        <v>236.397</v>
      </c>
      <c r="T81" s="9">
        <f>Q81*0.7+V81*0.2+X81*0.1</f>
        <v>236.397</v>
      </c>
      <c r="U81" s="9">
        <v>56</v>
      </c>
      <c r="V81" s="9">
        <f>N81+J81+E81</f>
        <v>198.5</v>
      </c>
      <c r="W81" s="9">
        <v>47</v>
      </c>
      <c r="X81" s="9">
        <f>O81+K81+F81</f>
        <v>205</v>
      </c>
      <c r="Y81" s="9">
        <v>17</v>
      </c>
    </row>
    <row r="82" spans="1:25">
      <c r="A82" s="9">
        <v>79</v>
      </c>
      <c r="B82" s="9">
        <v>20020029</v>
      </c>
      <c r="C82" s="9" t="s">
        <v>106</v>
      </c>
      <c r="D82" s="9">
        <v>92.33</v>
      </c>
      <c r="E82" s="9">
        <v>61</v>
      </c>
      <c r="F82" s="9">
        <v>64</v>
      </c>
      <c r="G82" s="9">
        <v>83.231</v>
      </c>
      <c r="H82" s="9">
        <v>447</v>
      </c>
      <c r="I82" s="11">
        <v>80.19</v>
      </c>
      <c r="J82" s="12">
        <v>66.5</v>
      </c>
      <c r="K82" s="12">
        <v>50</v>
      </c>
      <c r="L82" s="12">
        <v>74.433</v>
      </c>
      <c r="M82" s="9">
        <v>79.08</v>
      </c>
      <c r="N82" s="9">
        <v>64.5</v>
      </c>
      <c r="O82" s="9">
        <v>61</v>
      </c>
      <c r="P82" s="9">
        <v>74.356</v>
      </c>
      <c r="Q82" s="22">
        <f>D82+I82+M82</f>
        <v>251.6</v>
      </c>
      <c r="R82" s="9">
        <v>79</v>
      </c>
      <c r="S82" s="9">
        <f>G82+L82+P82</f>
        <v>232.02</v>
      </c>
      <c r="T82" s="9">
        <f>Q82*0.7+V82*0.2+X82*0.1</f>
        <v>232.02</v>
      </c>
      <c r="U82" s="9">
        <v>72</v>
      </c>
      <c r="V82" s="9">
        <f>N82+J82+E82</f>
        <v>192</v>
      </c>
      <c r="W82" s="9">
        <v>99</v>
      </c>
      <c r="X82" s="9">
        <f>O82+K82+F82</f>
        <v>175</v>
      </c>
      <c r="Y82" s="9">
        <v>41</v>
      </c>
    </row>
    <row r="83" spans="1:25">
      <c r="A83" s="9">
        <v>80</v>
      </c>
      <c r="B83" s="9">
        <v>20020190</v>
      </c>
      <c r="C83" s="9" t="s">
        <v>107</v>
      </c>
      <c r="D83" s="9">
        <v>91.47</v>
      </c>
      <c r="E83" s="9">
        <v>60</v>
      </c>
      <c r="F83" s="9">
        <v>50</v>
      </c>
      <c r="G83" s="9">
        <v>81.029</v>
      </c>
      <c r="H83" s="9">
        <v>469</v>
      </c>
      <c r="I83" s="11">
        <v>79.78</v>
      </c>
      <c r="J83" s="12">
        <v>60</v>
      </c>
      <c r="K83" s="12">
        <v>50</v>
      </c>
      <c r="L83" s="12">
        <v>72.846</v>
      </c>
      <c r="M83" s="9">
        <v>80.13</v>
      </c>
      <c r="N83" s="9">
        <v>60</v>
      </c>
      <c r="O83" s="9">
        <v>50</v>
      </c>
      <c r="P83" s="9">
        <v>73.091</v>
      </c>
      <c r="Q83" s="22">
        <f>D83+I83+M83</f>
        <v>251.38</v>
      </c>
      <c r="R83" s="9">
        <v>80</v>
      </c>
      <c r="S83" s="9">
        <f>G83+L83+P83</f>
        <v>226.966</v>
      </c>
      <c r="T83" s="9">
        <f>Q83*0.7+V83*0.2+X83*0.1</f>
        <v>226.966</v>
      </c>
      <c r="U83" s="9">
        <v>99</v>
      </c>
      <c r="V83" s="9">
        <f>N83+J83+E83</f>
        <v>180</v>
      </c>
      <c r="W83" s="9">
        <v>193</v>
      </c>
      <c r="X83" s="9">
        <f>O83+K83+F83</f>
        <v>150</v>
      </c>
      <c r="Y83" s="9">
        <v>193</v>
      </c>
    </row>
    <row r="84" spans="1:25">
      <c r="A84" s="9">
        <v>81</v>
      </c>
      <c r="B84" s="9">
        <v>20020104</v>
      </c>
      <c r="C84" s="9" t="s">
        <v>108</v>
      </c>
      <c r="D84" s="9">
        <v>87.9</v>
      </c>
      <c r="E84" s="9">
        <v>64</v>
      </c>
      <c r="F84" s="9">
        <v>57</v>
      </c>
      <c r="G84" s="9">
        <v>80.03</v>
      </c>
      <c r="H84" s="9">
        <v>432</v>
      </c>
      <c r="I84" s="11">
        <v>83.75</v>
      </c>
      <c r="J84" s="12">
        <v>66</v>
      </c>
      <c r="K84" s="12">
        <v>50</v>
      </c>
      <c r="L84" s="12">
        <v>76.825</v>
      </c>
      <c r="M84" s="9">
        <v>79.68</v>
      </c>
      <c r="N84" s="9">
        <v>71</v>
      </c>
      <c r="O84" s="9">
        <v>57</v>
      </c>
      <c r="P84" s="9">
        <v>75.676</v>
      </c>
      <c r="Q84" s="22">
        <f>D84+I84+M84</f>
        <v>251.33</v>
      </c>
      <c r="R84" s="9">
        <v>81</v>
      </c>
      <c r="S84" s="9">
        <f>G84+L84+P84</f>
        <v>232.531</v>
      </c>
      <c r="T84" s="9">
        <f>Q84*0.7+V84*0.2+X84*0.1</f>
        <v>232.531</v>
      </c>
      <c r="U84" s="9">
        <v>71</v>
      </c>
      <c r="V84" s="9">
        <f>N84+J84+E84</f>
        <v>201</v>
      </c>
      <c r="W84" s="9">
        <v>34</v>
      </c>
      <c r="X84" s="9">
        <f>O84+K84+F84</f>
        <v>164</v>
      </c>
      <c r="Y84" s="9">
        <v>77</v>
      </c>
    </row>
    <row r="85" spans="1:25">
      <c r="A85" s="9">
        <v>82</v>
      </c>
      <c r="B85" s="9">
        <v>20020188</v>
      </c>
      <c r="C85" s="9" t="s">
        <v>109</v>
      </c>
      <c r="D85" s="9">
        <v>85.69</v>
      </c>
      <c r="E85" s="9">
        <v>60</v>
      </c>
      <c r="F85" s="9">
        <v>50</v>
      </c>
      <c r="G85" s="9">
        <v>76.983</v>
      </c>
      <c r="H85" s="9">
        <v>481</v>
      </c>
      <c r="I85" s="11">
        <v>84.75</v>
      </c>
      <c r="J85" s="12">
        <v>61</v>
      </c>
      <c r="K85" s="12">
        <v>50</v>
      </c>
      <c r="L85" s="12">
        <v>76.525</v>
      </c>
      <c r="M85" s="9">
        <v>80.86</v>
      </c>
      <c r="N85" s="9">
        <v>63</v>
      </c>
      <c r="O85" s="9">
        <v>50</v>
      </c>
      <c r="P85" s="9">
        <v>74.202</v>
      </c>
      <c r="Q85" s="22">
        <f>D85+I85+M85</f>
        <v>251.3</v>
      </c>
      <c r="R85" s="9">
        <v>82</v>
      </c>
      <c r="S85" s="9">
        <f>G85+L85+P85</f>
        <v>227.71</v>
      </c>
      <c r="T85" s="9">
        <f>Q85*0.7+V85*0.2+X85*0.1</f>
        <v>227.71</v>
      </c>
      <c r="U85" s="9">
        <v>97</v>
      </c>
      <c r="V85" s="9">
        <f>N85+J85+E85</f>
        <v>184</v>
      </c>
      <c r="W85" s="9">
        <v>173</v>
      </c>
      <c r="X85" s="9">
        <f>O85+K85+F85</f>
        <v>150</v>
      </c>
      <c r="Y85" s="9">
        <v>184</v>
      </c>
    </row>
    <row r="86" spans="1:25">
      <c r="A86" s="9">
        <v>83</v>
      </c>
      <c r="B86" s="9">
        <v>20020033</v>
      </c>
      <c r="C86" s="9" t="s">
        <v>110</v>
      </c>
      <c r="D86" s="9">
        <v>88.77</v>
      </c>
      <c r="E86" s="9">
        <v>64</v>
      </c>
      <c r="F86" s="9">
        <v>54</v>
      </c>
      <c r="G86" s="9">
        <v>80.339</v>
      </c>
      <c r="H86" s="9">
        <v>490</v>
      </c>
      <c r="I86" s="11">
        <v>81.72</v>
      </c>
      <c r="J86" s="12">
        <v>62</v>
      </c>
      <c r="K86" s="12">
        <v>50</v>
      </c>
      <c r="L86" s="12">
        <v>74.604</v>
      </c>
      <c r="M86" s="9">
        <v>80.72</v>
      </c>
      <c r="N86" s="9">
        <v>65</v>
      </c>
      <c r="O86" s="9">
        <v>53</v>
      </c>
      <c r="P86" s="9">
        <v>74.804</v>
      </c>
      <c r="Q86" s="22">
        <f>D86+I86+M86</f>
        <v>251.21</v>
      </c>
      <c r="R86" s="9">
        <v>83</v>
      </c>
      <c r="S86" s="9">
        <f>G86+L86+P86</f>
        <v>229.747</v>
      </c>
      <c r="T86" s="9">
        <f>Q86*0.7+V86*0.2+X86*0.1</f>
        <v>229.747</v>
      </c>
      <c r="U86" s="9">
        <v>83</v>
      </c>
      <c r="V86" s="9">
        <f>N86+J86+E86</f>
        <v>191</v>
      </c>
      <c r="W86" s="9">
        <v>113</v>
      </c>
      <c r="X86" s="9">
        <f>O86+K86+F86</f>
        <v>157</v>
      </c>
      <c r="Y86" s="9">
        <v>117</v>
      </c>
    </row>
    <row r="87" spans="1:25">
      <c r="A87" s="9">
        <v>84</v>
      </c>
      <c r="B87" s="9">
        <v>20020128</v>
      </c>
      <c r="C87" s="9" t="s">
        <v>111</v>
      </c>
      <c r="D87" s="9">
        <v>84.96</v>
      </c>
      <c r="E87" s="9">
        <v>62</v>
      </c>
      <c r="F87" s="9">
        <v>50</v>
      </c>
      <c r="G87" s="9">
        <v>76.872</v>
      </c>
      <c r="H87" s="9">
        <v>439</v>
      </c>
      <c r="I87" s="11">
        <v>88.67</v>
      </c>
      <c r="J87" s="12">
        <v>64</v>
      </c>
      <c r="K87" s="12">
        <v>65</v>
      </c>
      <c r="L87" s="12">
        <v>81.369</v>
      </c>
      <c r="M87" s="9">
        <v>76.77</v>
      </c>
      <c r="N87" s="9">
        <v>65</v>
      </c>
      <c r="O87" s="9">
        <v>56</v>
      </c>
      <c r="P87" s="9">
        <v>72.339</v>
      </c>
      <c r="Q87" s="22">
        <f>D87+I87+M87</f>
        <v>250.4</v>
      </c>
      <c r="R87" s="9">
        <v>84</v>
      </c>
      <c r="S87" s="9">
        <f>G87+L87+P87</f>
        <v>230.58</v>
      </c>
      <c r="T87" s="9">
        <f>Q87*0.7+V87*0.2+X87*0.1</f>
        <v>230.58</v>
      </c>
      <c r="U87" s="9">
        <v>80</v>
      </c>
      <c r="V87" s="9">
        <f>N87+J87+E87</f>
        <v>191</v>
      </c>
      <c r="W87" s="9">
        <v>114</v>
      </c>
      <c r="X87" s="9">
        <f>O87+K87+F87</f>
        <v>171</v>
      </c>
      <c r="Y87" s="9">
        <v>57</v>
      </c>
    </row>
    <row r="88" spans="1:25">
      <c r="A88" s="9">
        <v>85</v>
      </c>
      <c r="B88" s="9">
        <v>20015050</v>
      </c>
      <c r="C88" s="9" t="s">
        <v>112</v>
      </c>
      <c r="D88" s="9">
        <v>98.85</v>
      </c>
      <c r="E88" s="9">
        <v>62.5</v>
      </c>
      <c r="F88" s="9">
        <v>64</v>
      </c>
      <c r="G88" s="9">
        <v>88.095</v>
      </c>
      <c r="H88" s="9">
        <v>524</v>
      </c>
      <c r="I88" s="11">
        <v>78.76</v>
      </c>
      <c r="J88" s="12">
        <v>69.5</v>
      </c>
      <c r="K88" s="12">
        <v>72</v>
      </c>
      <c r="L88" s="12">
        <v>76.232</v>
      </c>
      <c r="M88" s="9">
        <v>72.68</v>
      </c>
      <c r="N88" s="9">
        <v>65</v>
      </c>
      <c r="O88" s="9">
        <v>61</v>
      </c>
      <c r="P88" s="9">
        <v>69.976</v>
      </c>
      <c r="Q88" s="22">
        <f>D88+I88+M88</f>
        <v>250.29</v>
      </c>
      <c r="R88" s="9">
        <v>85</v>
      </c>
      <c r="S88" s="9">
        <f>G88+L88+P88</f>
        <v>234.303</v>
      </c>
      <c r="T88" s="9">
        <f>Q88*0.7+V88*0.2+X88*0.1</f>
        <v>234.303</v>
      </c>
      <c r="U88" s="9">
        <v>65</v>
      </c>
      <c r="V88" s="9">
        <f>N88+J88+E88</f>
        <v>197</v>
      </c>
      <c r="W88" s="9">
        <v>57</v>
      </c>
      <c r="X88" s="9">
        <f>O88+K88+F88</f>
        <v>197</v>
      </c>
      <c r="Y88" s="9">
        <v>23</v>
      </c>
    </row>
    <row r="89" spans="1:25">
      <c r="A89" s="9">
        <v>86</v>
      </c>
      <c r="B89" s="9">
        <v>20020138</v>
      </c>
      <c r="C89" s="9" t="s">
        <v>113</v>
      </c>
      <c r="D89" s="9">
        <v>91.38</v>
      </c>
      <c r="E89" s="9">
        <v>62.5</v>
      </c>
      <c r="F89" s="9">
        <v>50</v>
      </c>
      <c r="G89" s="9">
        <v>81.466</v>
      </c>
      <c r="H89" s="9">
        <v>519</v>
      </c>
      <c r="I89" s="11">
        <v>84.7</v>
      </c>
      <c r="J89" s="12">
        <v>60</v>
      </c>
      <c r="K89" s="12">
        <v>50</v>
      </c>
      <c r="L89" s="12">
        <v>76.29</v>
      </c>
      <c r="M89" s="9">
        <v>73.99</v>
      </c>
      <c r="N89" s="9">
        <v>68.5</v>
      </c>
      <c r="O89" s="9">
        <v>56</v>
      </c>
      <c r="P89" s="9">
        <v>71.093</v>
      </c>
      <c r="Q89" s="22">
        <f>D89+I89+M89</f>
        <v>250.07</v>
      </c>
      <c r="R89" s="9">
        <v>86</v>
      </c>
      <c r="S89" s="9">
        <f>G89+L89+P89</f>
        <v>228.849</v>
      </c>
      <c r="T89" s="9">
        <f>Q89*0.7+V89*0.2+X89*0.1</f>
        <v>228.849</v>
      </c>
      <c r="U89" s="9">
        <v>89</v>
      </c>
      <c r="V89" s="9">
        <f>N89+J89+E89</f>
        <v>191</v>
      </c>
      <c r="W89" s="9">
        <v>115</v>
      </c>
      <c r="X89" s="9">
        <f>O89+K89+F89</f>
        <v>156</v>
      </c>
      <c r="Y89" s="9">
        <v>123</v>
      </c>
    </row>
    <row r="90" spans="1:25">
      <c r="A90" s="9">
        <v>87</v>
      </c>
      <c r="B90" s="9">
        <v>20012052</v>
      </c>
      <c r="C90" s="9" t="s">
        <v>114</v>
      </c>
      <c r="D90" s="9">
        <v>88.49</v>
      </c>
      <c r="E90" s="9">
        <v>60</v>
      </c>
      <c r="F90" s="9">
        <v>50</v>
      </c>
      <c r="G90" s="9">
        <v>78.943</v>
      </c>
      <c r="H90" s="9">
        <v>436</v>
      </c>
      <c r="I90" s="11">
        <v>85.39</v>
      </c>
      <c r="J90" s="12">
        <v>62.5</v>
      </c>
      <c r="K90" s="12">
        <v>51</v>
      </c>
      <c r="L90" s="12">
        <v>77.373</v>
      </c>
      <c r="M90" s="9">
        <v>76.13</v>
      </c>
      <c r="N90" s="9">
        <v>63</v>
      </c>
      <c r="O90" s="9">
        <v>56</v>
      </c>
      <c r="P90" s="9">
        <v>71.491</v>
      </c>
      <c r="Q90" s="22">
        <f>D90+I90+M90</f>
        <v>250.01</v>
      </c>
      <c r="R90" s="9">
        <v>87</v>
      </c>
      <c r="S90" s="9">
        <f>G90+L90+P90</f>
        <v>227.807</v>
      </c>
      <c r="T90" s="9">
        <f>Q90*0.7+V90*0.2+X90*0.1</f>
        <v>227.807</v>
      </c>
      <c r="U90" s="9">
        <v>94</v>
      </c>
      <c r="V90" s="9">
        <f>N90+J90+E90</f>
        <v>185.5</v>
      </c>
      <c r="W90" s="9">
        <v>164</v>
      </c>
      <c r="X90" s="9">
        <f>O90+K90+F90</f>
        <v>157</v>
      </c>
      <c r="Y90" s="9">
        <v>121</v>
      </c>
    </row>
    <row r="91" spans="1:25">
      <c r="A91" s="9">
        <v>88</v>
      </c>
      <c r="B91" s="9">
        <v>20020097</v>
      </c>
      <c r="C91" s="9" t="s">
        <v>115</v>
      </c>
      <c r="D91" s="9">
        <v>87.56</v>
      </c>
      <c r="E91" s="9">
        <v>60</v>
      </c>
      <c r="F91" s="9">
        <v>50</v>
      </c>
      <c r="G91" s="9">
        <v>78.292</v>
      </c>
      <c r="H91" s="9">
        <v>458</v>
      </c>
      <c r="I91" s="11">
        <v>80.62</v>
      </c>
      <c r="J91" s="12">
        <v>62.5</v>
      </c>
      <c r="K91" s="12">
        <v>50</v>
      </c>
      <c r="L91" s="12">
        <v>73.934</v>
      </c>
      <c r="M91" s="9">
        <v>81.21</v>
      </c>
      <c r="N91" s="9">
        <v>68</v>
      </c>
      <c r="O91" s="9">
        <v>51</v>
      </c>
      <c r="P91" s="9">
        <v>75.547</v>
      </c>
      <c r="Q91" s="22">
        <f>D91+I91+M91</f>
        <v>249.39</v>
      </c>
      <c r="R91" s="9">
        <v>88</v>
      </c>
      <c r="S91" s="9">
        <f>G91+L91+P91</f>
        <v>227.773</v>
      </c>
      <c r="T91" s="9">
        <f>Q91*0.7+V91*0.2+X91*0.1</f>
        <v>227.773</v>
      </c>
      <c r="U91" s="9">
        <v>96</v>
      </c>
      <c r="V91" s="9">
        <f>N91+J91+E91</f>
        <v>190.5</v>
      </c>
      <c r="W91" s="9">
        <v>119</v>
      </c>
      <c r="X91" s="9">
        <f>O91+K91+F91</f>
        <v>151</v>
      </c>
      <c r="Y91" s="9">
        <v>166</v>
      </c>
    </row>
    <row r="92" spans="1:25">
      <c r="A92" s="9">
        <v>89</v>
      </c>
      <c r="B92" s="9">
        <v>20020048</v>
      </c>
      <c r="C92" s="9" t="s">
        <v>116</v>
      </c>
      <c r="D92" s="9">
        <v>96.06</v>
      </c>
      <c r="E92" s="9">
        <v>74.5</v>
      </c>
      <c r="F92" s="9">
        <v>53</v>
      </c>
      <c r="G92" s="9">
        <v>87.442</v>
      </c>
      <c r="H92" s="9">
        <v>480</v>
      </c>
      <c r="I92" s="11">
        <v>79.56</v>
      </c>
      <c r="J92" s="12">
        <v>66</v>
      </c>
      <c r="K92" s="12">
        <v>55</v>
      </c>
      <c r="L92" s="12">
        <v>74.392</v>
      </c>
      <c r="M92" s="9">
        <v>73.41</v>
      </c>
      <c r="N92" s="9">
        <v>63.5</v>
      </c>
      <c r="O92" s="9">
        <v>60</v>
      </c>
      <c r="P92" s="9">
        <v>70.087</v>
      </c>
      <c r="Q92" s="22">
        <f>D92+I92+M92</f>
        <v>249.03</v>
      </c>
      <c r="R92" s="9">
        <v>89</v>
      </c>
      <c r="S92" s="9">
        <f>G92+L92+P92</f>
        <v>231.921</v>
      </c>
      <c r="T92" s="9">
        <f>Q92*0.7+V92*0.2+X92*0.1</f>
        <v>231.921</v>
      </c>
      <c r="U92" s="9">
        <v>74</v>
      </c>
      <c r="V92" s="9">
        <f>N92+J92+E92</f>
        <v>204</v>
      </c>
      <c r="W92" s="9">
        <v>28</v>
      </c>
      <c r="X92" s="9">
        <f>O92+K92+F92</f>
        <v>168</v>
      </c>
      <c r="Y92" s="9">
        <v>67</v>
      </c>
    </row>
    <row r="93" spans="1:25">
      <c r="A93" s="9">
        <v>90</v>
      </c>
      <c r="B93" s="9">
        <v>20020152</v>
      </c>
      <c r="C93" s="9" t="s">
        <v>117</v>
      </c>
      <c r="D93" s="9">
        <v>89.53</v>
      </c>
      <c r="E93" s="9">
        <v>60</v>
      </c>
      <c r="F93" s="9">
        <v>50</v>
      </c>
      <c r="G93" s="9">
        <v>79.671</v>
      </c>
      <c r="H93" s="9">
        <v>452</v>
      </c>
      <c r="I93" s="11">
        <v>82.44</v>
      </c>
      <c r="J93" s="12">
        <v>60.5</v>
      </c>
      <c r="K93" s="12">
        <v>53</v>
      </c>
      <c r="L93" s="12">
        <v>75.108</v>
      </c>
      <c r="M93" s="9">
        <v>76.84</v>
      </c>
      <c r="N93" s="9">
        <v>60.5</v>
      </c>
      <c r="O93" s="9">
        <v>59</v>
      </c>
      <c r="P93" s="9">
        <v>71.788</v>
      </c>
      <c r="Q93" s="22">
        <f>D93+I93+M93</f>
        <v>248.81</v>
      </c>
      <c r="R93" s="9">
        <v>90</v>
      </c>
      <c r="S93" s="9">
        <f>G93+L93+P93</f>
        <v>226.567</v>
      </c>
      <c r="T93" s="9">
        <f>Q93*0.7+V93*0.2+X93*0.1</f>
        <v>226.567</v>
      </c>
      <c r="U93" s="9">
        <v>102</v>
      </c>
      <c r="V93" s="9">
        <f>N93+J93+E93</f>
        <v>181</v>
      </c>
      <c r="W93" s="9">
        <v>187</v>
      </c>
      <c r="X93" s="9">
        <f>O93+K93+F93</f>
        <v>162</v>
      </c>
      <c r="Y93" s="9">
        <v>91</v>
      </c>
    </row>
    <row r="94" spans="1:25">
      <c r="A94" s="9">
        <v>91</v>
      </c>
      <c r="B94" s="9">
        <v>20020109</v>
      </c>
      <c r="C94" s="9" t="s">
        <v>118</v>
      </c>
      <c r="D94" s="9">
        <v>86.37</v>
      </c>
      <c r="E94" s="9">
        <v>60</v>
      </c>
      <c r="F94" s="9">
        <v>50</v>
      </c>
      <c r="G94" s="9">
        <v>77.459</v>
      </c>
      <c r="H94" s="9">
        <v>430</v>
      </c>
      <c r="I94" s="11">
        <v>78.3</v>
      </c>
      <c r="J94" s="12">
        <v>64.5</v>
      </c>
      <c r="K94" s="12">
        <v>50</v>
      </c>
      <c r="L94" s="12">
        <v>72.71</v>
      </c>
      <c r="M94" s="9">
        <v>83.76</v>
      </c>
      <c r="N94" s="9">
        <v>66</v>
      </c>
      <c r="O94" s="9">
        <v>55</v>
      </c>
      <c r="P94" s="9">
        <v>77.332</v>
      </c>
      <c r="Q94" s="22">
        <f>D94+I94+M94</f>
        <v>248.43</v>
      </c>
      <c r="R94" s="9">
        <v>91</v>
      </c>
      <c r="S94" s="9">
        <f>G94+L94+P94</f>
        <v>227.501</v>
      </c>
      <c r="T94" s="9">
        <f>Q94*0.7+V94*0.2+X94*0.1</f>
        <v>227.501</v>
      </c>
      <c r="U94" s="9">
        <v>98</v>
      </c>
      <c r="V94" s="9">
        <f>N94+J94+E94</f>
        <v>190.5</v>
      </c>
      <c r="W94" s="9">
        <v>120</v>
      </c>
      <c r="X94" s="9">
        <f>O94+K94+F94</f>
        <v>155</v>
      </c>
      <c r="Y94" s="9">
        <v>133</v>
      </c>
    </row>
    <row r="95" spans="1:25">
      <c r="A95" s="9">
        <v>92</v>
      </c>
      <c r="B95" s="9">
        <v>20020099</v>
      </c>
      <c r="C95" s="9" t="s">
        <v>119</v>
      </c>
      <c r="D95" s="9">
        <v>83.48</v>
      </c>
      <c r="E95" s="9">
        <v>64</v>
      </c>
      <c r="F95" s="9">
        <v>50</v>
      </c>
      <c r="G95" s="9">
        <v>76.236</v>
      </c>
      <c r="H95" s="9">
        <v>489</v>
      </c>
      <c r="I95" s="11">
        <v>80.03</v>
      </c>
      <c r="J95" s="12">
        <v>63</v>
      </c>
      <c r="K95" s="12">
        <v>50</v>
      </c>
      <c r="L95" s="12">
        <v>73.621</v>
      </c>
      <c r="M95" s="9">
        <v>84.92</v>
      </c>
      <c r="N95" s="9">
        <v>62.5</v>
      </c>
      <c r="O95" s="9">
        <v>50</v>
      </c>
      <c r="P95" s="9">
        <v>76.94</v>
      </c>
      <c r="Q95" s="22">
        <f>D95+I95+M95</f>
        <v>248.43</v>
      </c>
      <c r="R95" s="9">
        <v>92</v>
      </c>
      <c r="S95" s="9">
        <f>G95+L95+P95</f>
        <v>226.797</v>
      </c>
      <c r="T95" s="9">
        <f>Q95*0.7+V95*0.2+X95*0.1</f>
        <v>226.801</v>
      </c>
      <c r="U95" s="9">
        <v>100</v>
      </c>
      <c r="V95" s="9">
        <f>N95+J95+E95</f>
        <v>189.5</v>
      </c>
      <c r="W95" s="9">
        <v>202</v>
      </c>
      <c r="X95" s="9">
        <f>O95+K95+F95</f>
        <v>150</v>
      </c>
      <c r="Y95" s="9">
        <v>203</v>
      </c>
    </row>
    <row r="96" spans="1:25">
      <c r="A96" s="9">
        <v>93</v>
      </c>
      <c r="B96" s="9">
        <v>20020013</v>
      </c>
      <c r="C96" s="9" t="s">
        <v>120</v>
      </c>
      <c r="D96" s="9">
        <v>88.52</v>
      </c>
      <c r="E96" s="9">
        <v>66</v>
      </c>
      <c r="F96" s="9">
        <v>50</v>
      </c>
      <c r="G96" s="9">
        <v>80.164</v>
      </c>
      <c r="H96" s="9">
        <v>386</v>
      </c>
      <c r="I96" s="11">
        <v>80.93</v>
      </c>
      <c r="J96" s="12">
        <v>65</v>
      </c>
      <c r="K96" s="12">
        <v>50</v>
      </c>
      <c r="L96" s="12">
        <v>74.651</v>
      </c>
      <c r="M96" s="9">
        <v>78.83</v>
      </c>
      <c r="N96" s="9">
        <v>63.5</v>
      </c>
      <c r="O96" s="9">
        <v>57</v>
      </c>
      <c r="P96" s="9">
        <v>73.581</v>
      </c>
      <c r="Q96" s="22">
        <f>D96+I96+M96</f>
        <v>248.28</v>
      </c>
      <c r="R96" s="9">
        <v>93</v>
      </c>
      <c r="S96" s="9">
        <f>G96+L96+P96</f>
        <v>228.396</v>
      </c>
      <c r="T96" s="9">
        <f>Q96*0.7+V96*0.2+X96*0.1</f>
        <v>228.396</v>
      </c>
      <c r="U96" s="9">
        <v>91</v>
      </c>
      <c r="V96" s="9">
        <f>N96+J96+E96</f>
        <v>194.5</v>
      </c>
      <c r="W96" s="9">
        <v>77</v>
      </c>
      <c r="X96" s="9">
        <f>O96+K96+F96</f>
        <v>157</v>
      </c>
      <c r="Y96" s="9">
        <v>113</v>
      </c>
    </row>
    <row r="97" spans="1:25">
      <c r="A97" s="9">
        <v>94</v>
      </c>
      <c r="B97" s="9">
        <v>20020062</v>
      </c>
      <c r="C97" s="9" t="s">
        <v>121</v>
      </c>
      <c r="D97" s="9">
        <v>92.96</v>
      </c>
      <c r="E97" s="9">
        <v>70</v>
      </c>
      <c r="F97" s="9">
        <v>50</v>
      </c>
      <c r="G97" s="9">
        <v>84.072</v>
      </c>
      <c r="H97" s="9">
        <v>443</v>
      </c>
      <c r="I97" s="11">
        <v>79</v>
      </c>
      <c r="J97" s="12">
        <v>62.5</v>
      </c>
      <c r="K97" s="12">
        <v>50.5</v>
      </c>
      <c r="L97" s="12">
        <v>72.85</v>
      </c>
      <c r="M97" s="9">
        <v>75.73</v>
      </c>
      <c r="N97" s="9">
        <v>67</v>
      </c>
      <c r="O97" s="9">
        <v>54</v>
      </c>
      <c r="P97" s="9">
        <v>71.811</v>
      </c>
      <c r="Q97" s="22">
        <f>D97+I97+M97</f>
        <v>247.69</v>
      </c>
      <c r="R97" s="9">
        <v>94</v>
      </c>
      <c r="S97" s="9">
        <f>G97+L97+P97</f>
        <v>228.733</v>
      </c>
      <c r="T97" s="9">
        <f>Q97*0.7+V97*0.2+X97*0.1</f>
        <v>228.733</v>
      </c>
      <c r="U97" s="9">
        <v>90</v>
      </c>
      <c r="V97" s="9">
        <f>N97+J97+E97</f>
        <v>199.5</v>
      </c>
      <c r="W97" s="9">
        <v>43</v>
      </c>
      <c r="X97" s="9">
        <f>O97+K97+F97</f>
        <v>154.5</v>
      </c>
      <c r="Y97" s="9">
        <v>136</v>
      </c>
    </row>
    <row r="98" spans="1:25">
      <c r="A98" s="9">
        <v>95</v>
      </c>
      <c r="B98" s="9">
        <v>20020096</v>
      </c>
      <c r="C98" s="9" t="s">
        <v>122</v>
      </c>
      <c r="D98" s="9">
        <v>84.47</v>
      </c>
      <c r="E98" s="9">
        <v>62</v>
      </c>
      <c r="F98" s="9">
        <v>50</v>
      </c>
      <c r="G98" s="9">
        <v>76.529</v>
      </c>
      <c r="H98" s="9">
        <v>461</v>
      </c>
      <c r="I98" s="11">
        <v>85.15</v>
      </c>
      <c r="J98" s="12">
        <v>77</v>
      </c>
      <c r="K98" s="12">
        <v>56</v>
      </c>
      <c r="L98" s="12">
        <v>80.605</v>
      </c>
      <c r="M98" s="9">
        <v>77.63</v>
      </c>
      <c r="N98" s="9">
        <v>67.5</v>
      </c>
      <c r="O98" s="9">
        <v>66</v>
      </c>
      <c r="P98" s="9">
        <v>74.441</v>
      </c>
      <c r="Q98" s="22">
        <f>D98+I98+M98</f>
        <v>247.25</v>
      </c>
      <c r="R98" s="9">
        <v>95</v>
      </c>
      <c r="S98" s="9">
        <f>G98+L98+P98</f>
        <v>231.575</v>
      </c>
      <c r="T98" s="9">
        <f>Q98*0.7+V98*0.2+X98*0.1</f>
        <v>231.575</v>
      </c>
      <c r="U98" s="9">
        <v>76</v>
      </c>
      <c r="V98" s="9">
        <f>N98+J98+E98</f>
        <v>206.5</v>
      </c>
      <c r="W98" s="9">
        <v>23</v>
      </c>
      <c r="X98" s="9">
        <f>O98+K98+F98</f>
        <v>172</v>
      </c>
      <c r="Y98" s="9">
        <v>50</v>
      </c>
    </row>
    <row r="99" spans="1:25">
      <c r="A99" s="9">
        <v>96</v>
      </c>
      <c r="B99" s="9">
        <v>20020129</v>
      </c>
      <c r="C99" s="9" t="s">
        <v>123</v>
      </c>
      <c r="D99" s="9">
        <v>91.17</v>
      </c>
      <c r="E99" s="9">
        <v>64.5</v>
      </c>
      <c r="F99" s="9">
        <v>50</v>
      </c>
      <c r="G99" s="9">
        <v>81.719</v>
      </c>
      <c r="H99" s="9">
        <v>475</v>
      </c>
      <c r="I99" s="11">
        <v>83.22</v>
      </c>
      <c r="J99" s="12">
        <v>62</v>
      </c>
      <c r="K99" s="12">
        <v>50</v>
      </c>
      <c r="L99" s="12">
        <v>75.654</v>
      </c>
      <c r="M99" s="9">
        <v>72.67</v>
      </c>
      <c r="N99" s="9">
        <v>64.5</v>
      </c>
      <c r="O99" s="9">
        <v>50</v>
      </c>
      <c r="P99" s="9">
        <v>68.769</v>
      </c>
      <c r="Q99" s="22">
        <f>D99+I99+M99</f>
        <v>247.06</v>
      </c>
      <c r="R99" s="9">
        <v>96</v>
      </c>
      <c r="S99" s="9">
        <f>G99+L99+P99</f>
        <v>226.142</v>
      </c>
      <c r="T99" s="9">
        <f>Q99*0.7+V99*0.2+X99*0.1</f>
        <v>226.142</v>
      </c>
      <c r="U99" s="9">
        <v>107</v>
      </c>
      <c r="V99" s="9">
        <f>N99+J99+E99</f>
        <v>191</v>
      </c>
      <c r="W99" s="9">
        <v>116</v>
      </c>
      <c r="X99" s="9">
        <f>O99+K99+F99</f>
        <v>150</v>
      </c>
      <c r="Y99" s="9">
        <v>172</v>
      </c>
    </row>
    <row r="100" spans="1:25">
      <c r="A100" s="9">
        <v>97</v>
      </c>
      <c r="B100" s="9">
        <v>20020142</v>
      </c>
      <c r="C100" s="9" t="s">
        <v>124</v>
      </c>
      <c r="D100" s="9">
        <v>93.11</v>
      </c>
      <c r="E100" s="9">
        <v>62</v>
      </c>
      <c r="F100" s="9">
        <v>50</v>
      </c>
      <c r="G100" s="9">
        <v>82.577</v>
      </c>
      <c r="H100" s="9">
        <v>425</v>
      </c>
      <c r="I100" s="11">
        <v>80.57</v>
      </c>
      <c r="J100" s="12">
        <v>76</v>
      </c>
      <c r="K100" s="12">
        <v>80</v>
      </c>
      <c r="L100" s="12">
        <v>79.599</v>
      </c>
      <c r="M100" s="9">
        <v>73.29</v>
      </c>
      <c r="N100" s="9">
        <v>67</v>
      </c>
      <c r="O100" s="9">
        <v>81</v>
      </c>
      <c r="P100" s="9">
        <v>72.803</v>
      </c>
      <c r="Q100" s="22">
        <f>D100+I100+M100</f>
        <v>246.97</v>
      </c>
      <c r="R100" s="9">
        <v>97</v>
      </c>
      <c r="S100" s="9">
        <f>G100+L100+P100</f>
        <v>234.979</v>
      </c>
      <c r="T100" s="9">
        <f>Q100*0.7+V100*0.2+X100*0.1</f>
        <v>234.979</v>
      </c>
      <c r="U100" s="9">
        <v>61</v>
      </c>
      <c r="V100" s="9">
        <f>N100+J100+E100</f>
        <v>205</v>
      </c>
      <c r="W100" s="9">
        <v>25</v>
      </c>
      <c r="X100" s="9">
        <f>O100+K100+F100</f>
        <v>211</v>
      </c>
      <c r="Y100" s="9">
        <v>9</v>
      </c>
    </row>
    <row r="101" spans="1:25">
      <c r="A101" s="9">
        <v>98</v>
      </c>
      <c r="B101" s="9">
        <v>20020146</v>
      </c>
      <c r="C101" s="9" t="s">
        <v>125</v>
      </c>
      <c r="D101" s="9">
        <v>90.76</v>
      </c>
      <c r="E101" s="9">
        <v>67</v>
      </c>
      <c r="F101" s="9">
        <v>50</v>
      </c>
      <c r="G101" s="9">
        <v>81.932</v>
      </c>
      <c r="H101" s="9">
        <v>473</v>
      </c>
      <c r="I101" s="11">
        <v>80.16</v>
      </c>
      <c r="J101" s="12">
        <v>65</v>
      </c>
      <c r="K101" s="12">
        <v>50</v>
      </c>
      <c r="L101" s="12">
        <v>74.112</v>
      </c>
      <c r="M101" s="9">
        <v>76</v>
      </c>
      <c r="N101" s="9">
        <v>66.5</v>
      </c>
      <c r="O101" s="9">
        <v>53</v>
      </c>
      <c r="P101" s="9">
        <v>71.8</v>
      </c>
      <c r="Q101" s="22">
        <f>D101+I101+M101</f>
        <v>246.92</v>
      </c>
      <c r="R101" s="9">
        <v>98</v>
      </c>
      <c r="S101" s="9">
        <f>G101+L101+P101</f>
        <v>227.844</v>
      </c>
      <c r="T101" s="9">
        <f>Q101*0.7+V101*0.2+X101*0.1</f>
        <v>227.844</v>
      </c>
      <c r="U101" s="9">
        <v>93</v>
      </c>
      <c r="V101" s="9">
        <f>N101+J101+E101</f>
        <v>198.5</v>
      </c>
      <c r="W101" s="9">
        <v>48</v>
      </c>
      <c r="X101" s="9">
        <f>O101+K101+F101</f>
        <v>153</v>
      </c>
      <c r="Y101" s="9">
        <v>155</v>
      </c>
    </row>
    <row r="102" spans="1:25">
      <c r="A102" s="9">
        <v>99</v>
      </c>
      <c r="B102" s="9">
        <v>20020055</v>
      </c>
      <c r="C102" s="9" t="s">
        <v>126</v>
      </c>
      <c r="D102" s="9">
        <v>87.65</v>
      </c>
      <c r="E102" s="9">
        <v>66</v>
      </c>
      <c r="F102" s="9">
        <v>50</v>
      </c>
      <c r="G102" s="9">
        <v>79.555</v>
      </c>
      <c r="H102" s="9"/>
      <c r="I102" s="11">
        <v>78.63</v>
      </c>
      <c r="J102" s="12">
        <v>66.5</v>
      </c>
      <c r="K102" s="12">
        <v>50</v>
      </c>
      <c r="L102" s="12">
        <v>73.341</v>
      </c>
      <c r="M102" s="9">
        <v>80.4</v>
      </c>
      <c r="N102" s="9">
        <v>66.5</v>
      </c>
      <c r="O102" s="9">
        <v>53</v>
      </c>
      <c r="P102" s="9">
        <v>74.88</v>
      </c>
      <c r="Q102" s="22">
        <f>D102+I102+M102</f>
        <v>246.68</v>
      </c>
      <c r="R102" s="9">
        <v>99</v>
      </c>
      <c r="S102" s="9">
        <f>G102+L102+P102</f>
        <v>227.776</v>
      </c>
      <c r="T102" s="9">
        <f>Q102*0.7+V102*0.2+X102*0.1</f>
        <v>227.776</v>
      </c>
      <c r="U102" s="9">
        <v>95</v>
      </c>
      <c r="V102" s="9">
        <f>N102+J102+E102</f>
        <v>199</v>
      </c>
      <c r="W102" s="9">
        <v>45</v>
      </c>
      <c r="X102" s="9">
        <f>O102+K102+F102</f>
        <v>153</v>
      </c>
      <c r="Y102" s="9">
        <v>154</v>
      </c>
    </row>
    <row r="103" spans="1:25">
      <c r="A103" s="9">
        <v>100</v>
      </c>
      <c r="B103" s="9">
        <v>20012097</v>
      </c>
      <c r="C103" s="9" t="s">
        <v>127</v>
      </c>
      <c r="D103" s="9">
        <v>85.56</v>
      </c>
      <c r="E103" s="9">
        <v>62.5</v>
      </c>
      <c r="F103" s="9">
        <v>50</v>
      </c>
      <c r="G103" s="9">
        <v>77.392</v>
      </c>
      <c r="H103" s="9">
        <v>506</v>
      </c>
      <c r="I103" s="11">
        <v>83.48</v>
      </c>
      <c r="J103" s="12">
        <v>62.5</v>
      </c>
      <c r="K103" s="12">
        <v>54</v>
      </c>
      <c r="L103" s="12">
        <v>76.336</v>
      </c>
      <c r="M103" s="9">
        <v>77.18</v>
      </c>
      <c r="N103" s="9">
        <v>67</v>
      </c>
      <c r="O103" s="9">
        <v>53</v>
      </c>
      <c r="P103" s="9">
        <v>72.726</v>
      </c>
      <c r="Q103" s="22">
        <f>D103+I103+M103</f>
        <v>246.22</v>
      </c>
      <c r="R103" s="9">
        <v>100</v>
      </c>
      <c r="S103" s="9">
        <f>G103+L103+P103</f>
        <v>226.454</v>
      </c>
      <c r="T103" s="9">
        <f>Q103*0.7+V103*0.2+X103*0.1</f>
        <v>226.454</v>
      </c>
      <c r="U103" s="9">
        <v>103</v>
      </c>
      <c r="V103" s="9">
        <f>N103+J103+E103</f>
        <v>192</v>
      </c>
      <c r="W103" s="9">
        <v>100</v>
      </c>
      <c r="X103" s="9">
        <f>O103+K103+F103</f>
        <v>157</v>
      </c>
      <c r="Y103" s="9">
        <v>116</v>
      </c>
    </row>
    <row r="104" spans="1:25">
      <c r="A104" s="9">
        <v>101</v>
      </c>
      <c r="B104" s="9">
        <v>20020086</v>
      </c>
      <c r="C104" s="9" t="s">
        <v>128</v>
      </c>
      <c r="D104" s="9">
        <v>87.37</v>
      </c>
      <c r="E104" s="9">
        <v>60</v>
      </c>
      <c r="F104" s="9">
        <v>50</v>
      </c>
      <c r="G104" s="9">
        <v>78.159</v>
      </c>
      <c r="H104" s="9">
        <v>533</v>
      </c>
      <c r="I104" s="11">
        <v>83.3</v>
      </c>
      <c r="J104" s="12">
        <v>60</v>
      </c>
      <c r="K104" s="12">
        <v>50</v>
      </c>
      <c r="L104" s="12">
        <v>75.31</v>
      </c>
      <c r="M104" s="9">
        <v>75.44</v>
      </c>
      <c r="N104" s="9">
        <v>62.5</v>
      </c>
      <c r="O104" s="9">
        <v>50</v>
      </c>
      <c r="P104" s="9">
        <v>70.308</v>
      </c>
      <c r="Q104" s="22">
        <f>D104+I104+M104</f>
        <v>246.11</v>
      </c>
      <c r="R104" s="9">
        <v>101</v>
      </c>
      <c r="S104" s="9">
        <f>G104+L104+P104</f>
        <v>223.777</v>
      </c>
      <c r="T104" s="9">
        <f>Q104*0.7+V104*0.2+X104*0.1</f>
        <v>223.777</v>
      </c>
      <c r="U104" s="9">
        <v>115</v>
      </c>
      <c r="V104" s="9">
        <f>N104+J104+E104</f>
        <v>182.5</v>
      </c>
      <c r="W104" s="9">
        <v>183</v>
      </c>
      <c r="X104" s="9">
        <f>O104+K104+F104</f>
        <v>150</v>
      </c>
      <c r="Y104" s="9">
        <v>187</v>
      </c>
    </row>
    <row r="105" spans="1:25">
      <c r="A105" s="9">
        <v>102</v>
      </c>
      <c r="B105" s="9">
        <v>20012021</v>
      </c>
      <c r="C105" s="9" t="s">
        <v>129</v>
      </c>
      <c r="D105" s="9">
        <v>84.1</v>
      </c>
      <c r="E105" s="9">
        <v>69</v>
      </c>
      <c r="F105" s="9">
        <v>50</v>
      </c>
      <c r="G105" s="9">
        <v>77.67</v>
      </c>
      <c r="H105" s="9">
        <v>415</v>
      </c>
      <c r="I105" s="11">
        <v>82.3571428571429</v>
      </c>
      <c r="J105" s="12">
        <v>71.5</v>
      </c>
      <c r="K105" s="12">
        <v>50</v>
      </c>
      <c r="L105" s="12">
        <v>76.95</v>
      </c>
      <c r="M105" s="9">
        <v>79.63</v>
      </c>
      <c r="N105" s="9">
        <v>64</v>
      </c>
      <c r="O105" s="9">
        <v>88</v>
      </c>
      <c r="P105" s="9">
        <v>77.341</v>
      </c>
      <c r="Q105" s="22">
        <f>D105+I105+M105</f>
        <v>246.087142857143</v>
      </c>
      <c r="R105" s="9">
        <v>102</v>
      </c>
      <c r="S105" s="9">
        <f>G105+L105+P105</f>
        <v>231.961</v>
      </c>
      <c r="T105" s="9">
        <f>Q105*0.7+V105*0.2+X105*0.1</f>
        <v>231.961</v>
      </c>
      <c r="U105" s="9">
        <v>73</v>
      </c>
      <c r="V105" s="9">
        <f>N105+J105+E105</f>
        <v>204.5</v>
      </c>
      <c r="W105" s="9">
        <v>201</v>
      </c>
      <c r="X105" s="9">
        <f>O105+K105+F105</f>
        <v>188</v>
      </c>
      <c r="Y105" s="9">
        <v>202</v>
      </c>
    </row>
    <row r="106" spans="1:25">
      <c r="A106" s="9">
        <v>103</v>
      </c>
      <c r="B106" s="9">
        <v>20020071</v>
      </c>
      <c r="C106" s="9" t="s">
        <v>130</v>
      </c>
      <c r="D106" s="9">
        <v>93.15</v>
      </c>
      <c r="E106" s="9">
        <v>60</v>
      </c>
      <c r="F106" s="9">
        <v>50</v>
      </c>
      <c r="G106" s="9">
        <v>82.205</v>
      </c>
      <c r="H106" s="9">
        <v>564</v>
      </c>
      <c r="I106" s="11">
        <v>83.69</v>
      </c>
      <c r="J106" s="12">
        <v>60</v>
      </c>
      <c r="K106" s="12">
        <v>50</v>
      </c>
      <c r="L106" s="12">
        <v>75.583</v>
      </c>
      <c r="M106" s="9">
        <v>69.21</v>
      </c>
      <c r="N106" s="9">
        <v>61</v>
      </c>
      <c r="O106" s="9">
        <v>50</v>
      </c>
      <c r="P106" s="9">
        <v>65.647</v>
      </c>
      <c r="Q106" s="22">
        <f>D106+I106+M106</f>
        <v>246.05</v>
      </c>
      <c r="R106" s="9">
        <v>103</v>
      </c>
      <c r="S106" s="9">
        <f>G106+L106+P106</f>
        <v>223.435</v>
      </c>
      <c r="T106" s="9">
        <f>Q106*0.7+V106*0.2+X106*0.1</f>
        <v>223.435</v>
      </c>
      <c r="U106" s="9">
        <v>119</v>
      </c>
      <c r="V106" s="9">
        <f>N106+J106+E106</f>
        <v>181</v>
      </c>
      <c r="W106" s="9">
        <v>188</v>
      </c>
      <c r="X106" s="9">
        <f>O106+K106+F106</f>
        <v>150</v>
      </c>
      <c r="Y106" s="9">
        <v>190</v>
      </c>
    </row>
    <row r="107" spans="1:25">
      <c r="A107" s="9">
        <v>104</v>
      </c>
      <c r="B107" s="9">
        <v>20020150</v>
      </c>
      <c r="C107" s="9" t="s">
        <v>131</v>
      </c>
      <c r="D107" s="9">
        <v>89.72</v>
      </c>
      <c r="E107" s="9">
        <v>60</v>
      </c>
      <c r="F107" s="9">
        <v>50</v>
      </c>
      <c r="G107" s="9">
        <v>79.804</v>
      </c>
      <c r="H107" s="9">
        <v>489</v>
      </c>
      <c r="I107" s="11">
        <v>82.83</v>
      </c>
      <c r="J107" s="12">
        <v>60</v>
      </c>
      <c r="K107" s="12">
        <v>50</v>
      </c>
      <c r="L107" s="12">
        <v>74.981</v>
      </c>
      <c r="M107" s="9">
        <v>73.48</v>
      </c>
      <c r="N107" s="9">
        <v>67</v>
      </c>
      <c r="O107" s="9">
        <v>55</v>
      </c>
      <c r="P107" s="9">
        <v>70.336</v>
      </c>
      <c r="Q107" s="22">
        <f>D107+I107+M107</f>
        <v>246.03</v>
      </c>
      <c r="R107" s="9">
        <v>104</v>
      </c>
      <c r="S107" s="9">
        <f>G107+L107+P107</f>
        <v>225.121</v>
      </c>
      <c r="T107" s="9">
        <f>Q107*0.7+V107*0.2+X107*0.1</f>
        <v>225.121</v>
      </c>
      <c r="U107" s="9">
        <v>111</v>
      </c>
      <c r="V107" s="9">
        <f>N107+J107+E107</f>
        <v>187</v>
      </c>
      <c r="W107" s="9">
        <v>153</v>
      </c>
      <c r="X107" s="9">
        <f>O107+K107+F107</f>
        <v>155</v>
      </c>
      <c r="Y107" s="9">
        <v>135</v>
      </c>
    </row>
    <row r="108" spans="1:25">
      <c r="A108" s="9">
        <v>105</v>
      </c>
      <c r="B108" s="9">
        <v>20020113</v>
      </c>
      <c r="C108" s="9" t="s">
        <v>132</v>
      </c>
      <c r="D108" s="9">
        <v>89.85</v>
      </c>
      <c r="E108" s="9">
        <v>60</v>
      </c>
      <c r="F108" s="9">
        <v>50</v>
      </c>
      <c r="G108" s="9">
        <v>79.895</v>
      </c>
      <c r="H108" s="9">
        <v>462</v>
      </c>
      <c r="I108" s="11">
        <v>83.67</v>
      </c>
      <c r="J108" s="12">
        <v>60</v>
      </c>
      <c r="K108" s="12">
        <v>50</v>
      </c>
      <c r="L108" s="12">
        <v>75.569</v>
      </c>
      <c r="M108" s="9">
        <v>72.51</v>
      </c>
      <c r="N108" s="9">
        <v>60</v>
      </c>
      <c r="O108" s="9">
        <v>50</v>
      </c>
      <c r="P108" s="9" t="s">
        <v>133</v>
      </c>
      <c r="Q108" s="22">
        <f>D108+I108+M108</f>
        <v>246.03</v>
      </c>
      <c r="R108" s="9">
        <v>105</v>
      </c>
      <c r="S108" s="9" t="e">
        <f>G108+L108+P108</f>
        <v>#VALUE!</v>
      </c>
      <c r="T108" s="9">
        <f>Q108*0.7+V108*0.2+X108*0.1</f>
        <v>223.221</v>
      </c>
      <c r="U108" s="9">
        <v>123</v>
      </c>
      <c r="V108" s="9">
        <f>N108+J108+E108</f>
        <v>180</v>
      </c>
      <c r="W108" s="9">
        <v>208</v>
      </c>
      <c r="X108" s="9">
        <f>O108+K108+F108</f>
        <v>150</v>
      </c>
      <c r="Y108" s="9">
        <v>208</v>
      </c>
    </row>
    <row r="109" spans="1:25">
      <c r="A109" s="9">
        <v>106</v>
      </c>
      <c r="B109" s="9">
        <v>20020064</v>
      </c>
      <c r="C109" s="9" t="s">
        <v>134</v>
      </c>
      <c r="D109" s="9">
        <v>95</v>
      </c>
      <c r="E109" s="9">
        <v>66</v>
      </c>
      <c r="F109" s="9">
        <v>66</v>
      </c>
      <c r="G109" s="9">
        <v>86.3</v>
      </c>
      <c r="H109" s="9">
        <v>439</v>
      </c>
      <c r="I109" s="11">
        <v>80.94</v>
      </c>
      <c r="J109" s="12">
        <v>63</v>
      </c>
      <c r="K109" s="12">
        <v>55</v>
      </c>
      <c r="L109" s="12">
        <v>74.758</v>
      </c>
      <c r="M109" s="9">
        <v>69.96</v>
      </c>
      <c r="N109" s="9">
        <v>68.5</v>
      </c>
      <c r="O109" s="9">
        <v>57</v>
      </c>
      <c r="P109" s="9">
        <v>68.372</v>
      </c>
      <c r="Q109" s="22">
        <f>D109+I109+M109</f>
        <v>245.9</v>
      </c>
      <c r="R109" s="9">
        <v>106</v>
      </c>
      <c r="S109" s="9">
        <f>G109+L109+P109</f>
        <v>229.43</v>
      </c>
      <c r="T109" s="9">
        <f>Q109*0.7+V109*0.2+X109*0.1</f>
        <v>229.43</v>
      </c>
      <c r="U109" s="9">
        <v>86</v>
      </c>
      <c r="V109" s="9">
        <f>N109+J109+E109</f>
        <v>197.5</v>
      </c>
      <c r="W109" s="9">
        <v>53</v>
      </c>
      <c r="X109" s="9">
        <f>O109+K109+F109</f>
        <v>178</v>
      </c>
      <c r="Y109" s="9">
        <v>34</v>
      </c>
    </row>
    <row r="110" spans="1:25">
      <c r="A110" s="9">
        <v>107</v>
      </c>
      <c r="B110" s="9">
        <v>20020165</v>
      </c>
      <c r="C110" s="9" t="s">
        <v>135</v>
      </c>
      <c r="D110" s="9">
        <v>89.29</v>
      </c>
      <c r="E110" s="9">
        <v>62</v>
      </c>
      <c r="F110" s="9">
        <v>55</v>
      </c>
      <c r="G110" s="9">
        <v>80.403</v>
      </c>
      <c r="H110" s="9">
        <v>430</v>
      </c>
      <c r="I110" s="11">
        <v>84.82</v>
      </c>
      <c r="J110" s="12">
        <v>70</v>
      </c>
      <c r="K110" s="12">
        <v>80</v>
      </c>
      <c r="L110" s="12">
        <v>81.374</v>
      </c>
      <c r="M110" s="9">
        <v>71</v>
      </c>
      <c r="N110" s="9">
        <v>71</v>
      </c>
      <c r="O110" s="9">
        <v>88</v>
      </c>
      <c r="P110" s="9">
        <v>72.7</v>
      </c>
      <c r="Q110" s="22">
        <f>D110+I110+M110</f>
        <v>245.11</v>
      </c>
      <c r="R110" s="9">
        <v>107</v>
      </c>
      <c r="S110" s="9">
        <f>G110+L110+P110</f>
        <v>234.477</v>
      </c>
      <c r="T110" s="9">
        <f>Q110*0.7+V110*0.2+X110*0.1</f>
        <v>234.477</v>
      </c>
      <c r="U110" s="9">
        <v>64</v>
      </c>
      <c r="V110" s="9">
        <f>N110+J110+E110</f>
        <v>203</v>
      </c>
      <c r="W110" s="9">
        <v>29</v>
      </c>
      <c r="X110" s="9">
        <f>O110+K110+F110</f>
        <v>223</v>
      </c>
      <c r="Y110" s="9">
        <v>5</v>
      </c>
    </row>
    <row r="111" spans="1:25">
      <c r="A111" s="9">
        <v>108</v>
      </c>
      <c r="B111" s="9">
        <v>19020190</v>
      </c>
      <c r="C111" s="9" t="s">
        <v>136</v>
      </c>
      <c r="D111" s="9">
        <v>89.49</v>
      </c>
      <c r="E111" s="9">
        <v>60</v>
      </c>
      <c r="F111" s="9">
        <v>55</v>
      </c>
      <c r="G111" s="9">
        <v>80.143</v>
      </c>
      <c r="H111" s="9">
        <v>470</v>
      </c>
      <c r="I111" s="11">
        <v>86.85</v>
      </c>
      <c r="J111" s="12">
        <v>62</v>
      </c>
      <c r="K111" s="12">
        <v>64</v>
      </c>
      <c r="L111" s="12">
        <v>79.595</v>
      </c>
      <c r="M111" s="9">
        <v>68.72</v>
      </c>
      <c r="N111" s="9">
        <v>64</v>
      </c>
      <c r="O111" s="9">
        <v>50</v>
      </c>
      <c r="P111" s="9">
        <v>65.904</v>
      </c>
      <c r="Q111" s="22">
        <f>D111+I111+M111</f>
        <v>245.06</v>
      </c>
      <c r="R111" s="9">
        <v>108</v>
      </c>
      <c r="S111" s="9">
        <f>G111+L111+P111</f>
        <v>225.642</v>
      </c>
      <c r="T111" s="9">
        <f>Q111*0.7+V111*0.2+X111*0.1</f>
        <v>225.642</v>
      </c>
      <c r="U111" s="9">
        <v>109</v>
      </c>
      <c r="V111" s="9">
        <f>N111+J111+E111</f>
        <v>186</v>
      </c>
      <c r="W111" s="9">
        <v>161</v>
      </c>
      <c r="X111" s="9">
        <f>O111+K111+F111</f>
        <v>169</v>
      </c>
      <c r="Y111" s="9">
        <v>62</v>
      </c>
    </row>
    <row r="112" spans="1:25">
      <c r="A112" s="9">
        <v>109</v>
      </c>
      <c r="B112" s="9">
        <v>20020024</v>
      </c>
      <c r="C112" s="9" t="s">
        <v>137</v>
      </c>
      <c r="D112" s="9">
        <v>91.65</v>
      </c>
      <c r="E112" s="9">
        <v>60</v>
      </c>
      <c r="F112" s="9">
        <v>60</v>
      </c>
      <c r="G112" s="9">
        <v>82.155</v>
      </c>
      <c r="H112" s="9">
        <v>453</v>
      </c>
      <c r="I112" s="11">
        <v>83.42</v>
      </c>
      <c r="J112" s="12">
        <v>64.5</v>
      </c>
      <c r="K112" s="12">
        <v>60</v>
      </c>
      <c r="L112" s="12">
        <v>77.294</v>
      </c>
      <c r="M112" s="9">
        <v>69.91</v>
      </c>
      <c r="N112" s="9">
        <v>63.5</v>
      </c>
      <c r="O112" s="9">
        <v>56</v>
      </c>
      <c r="P112" s="9">
        <v>67.237</v>
      </c>
      <c r="Q112" s="22">
        <f>D112+I112+M112</f>
        <v>244.98</v>
      </c>
      <c r="R112" s="9">
        <v>109</v>
      </c>
      <c r="S112" s="9">
        <f>G112+L112+P112</f>
        <v>226.686</v>
      </c>
      <c r="T112" s="9">
        <f>Q112*0.7+V112*0.2+X112*0.1</f>
        <v>226.686</v>
      </c>
      <c r="U112" s="9">
        <v>101</v>
      </c>
      <c r="V112" s="9">
        <f>N112+J112+E112</f>
        <v>188</v>
      </c>
      <c r="W112" s="9">
        <v>139</v>
      </c>
      <c r="X112" s="9">
        <f>O112+K112+F112</f>
        <v>176</v>
      </c>
      <c r="Y112" s="9">
        <v>40</v>
      </c>
    </row>
    <row r="113" spans="1:25">
      <c r="A113" s="9">
        <v>110</v>
      </c>
      <c r="B113" s="9">
        <v>20020012</v>
      </c>
      <c r="C113" s="9" t="s">
        <v>138</v>
      </c>
      <c r="D113" s="9">
        <v>86.76</v>
      </c>
      <c r="E113" s="9">
        <v>62</v>
      </c>
      <c r="F113" s="9">
        <v>50</v>
      </c>
      <c r="G113" s="9">
        <v>78.132</v>
      </c>
      <c r="H113" s="9">
        <v>495</v>
      </c>
      <c r="I113" s="11">
        <v>84.46</v>
      </c>
      <c r="J113" s="12">
        <v>66</v>
      </c>
      <c r="K113" s="12">
        <v>62</v>
      </c>
      <c r="L113" s="12">
        <v>78.522</v>
      </c>
      <c r="M113" s="9">
        <v>73.59</v>
      </c>
      <c r="N113" s="9">
        <v>69</v>
      </c>
      <c r="O113" s="9">
        <v>62</v>
      </c>
      <c r="P113" s="9">
        <v>71.513</v>
      </c>
      <c r="Q113" s="22">
        <f>D113+I113+M113</f>
        <v>244.81</v>
      </c>
      <c r="R113" s="9">
        <v>110</v>
      </c>
      <c r="S113" s="9">
        <f>G113+L113+P113</f>
        <v>228.167</v>
      </c>
      <c r="T113" s="9">
        <f>Q113*0.7+V113*0.2+X113*0.1</f>
        <v>228.167</v>
      </c>
      <c r="U113" s="9">
        <v>92</v>
      </c>
      <c r="V113" s="9">
        <f>N113+J113+E113</f>
        <v>197</v>
      </c>
      <c r="W113" s="9">
        <v>58</v>
      </c>
      <c r="X113" s="9">
        <f>O113+K113+F113</f>
        <v>174</v>
      </c>
      <c r="Y113" s="9">
        <v>43</v>
      </c>
    </row>
    <row r="114" spans="1:25">
      <c r="A114" s="9">
        <v>111</v>
      </c>
      <c r="B114" s="9">
        <v>20020148</v>
      </c>
      <c r="C114" s="9" t="s">
        <v>139</v>
      </c>
      <c r="D114" s="9">
        <v>87.29</v>
      </c>
      <c r="E114" s="9">
        <v>66</v>
      </c>
      <c r="F114" s="9">
        <v>50</v>
      </c>
      <c r="G114" s="9">
        <v>79.303</v>
      </c>
      <c r="H114" s="9">
        <v>387</v>
      </c>
      <c r="I114" s="11">
        <v>80.05</v>
      </c>
      <c r="J114" s="12">
        <v>62</v>
      </c>
      <c r="K114" s="12">
        <v>58.5</v>
      </c>
      <c r="L114" s="12">
        <v>74.285</v>
      </c>
      <c r="M114" s="9">
        <v>77.22</v>
      </c>
      <c r="N114" s="9">
        <v>67</v>
      </c>
      <c r="O114" s="9">
        <v>50</v>
      </c>
      <c r="P114" s="9">
        <v>72.454</v>
      </c>
      <c r="Q114" s="22">
        <f>D114+I114+M114</f>
        <v>244.56</v>
      </c>
      <c r="R114" s="9">
        <v>111</v>
      </c>
      <c r="S114" s="9">
        <f>G114+L114+P114</f>
        <v>226.042</v>
      </c>
      <c r="T114" s="9">
        <f>Q114*0.7+V114*0.2+X114*0.1</f>
        <v>226.042</v>
      </c>
      <c r="U114" s="9">
        <v>108</v>
      </c>
      <c r="V114" s="9">
        <f>N114+J114+E114</f>
        <v>195</v>
      </c>
      <c r="W114" s="9">
        <v>71</v>
      </c>
      <c r="X114" s="9">
        <f>O114+K114+F114</f>
        <v>158.5</v>
      </c>
      <c r="Y114" s="9">
        <v>106</v>
      </c>
    </row>
    <row r="115" spans="1:25">
      <c r="A115" s="9">
        <v>112</v>
      </c>
      <c r="B115" s="9">
        <v>20020053</v>
      </c>
      <c r="C115" s="9" t="s">
        <v>140</v>
      </c>
      <c r="D115" s="9">
        <v>87.6</v>
      </c>
      <c r="E115" s="9">
        <v>64</v>
      </c>
      <c r="F115" s="9">
        <v>54</v>
      </c>
      <c r="G115" s="9">
        <v>79.52</v>
      </c>
      <c r="H115" s="9">
        <v>431</v>
      </c>
      <c r="I115" s="11">
        <v>81.74</v>
      </c>
      <c r="J115" s="12">
        <v>63</v>
      </c>
      <c r="K115" s="12">
        <v>57</v>
      </c>
      <c r="L115" s="12">
        <v>75.518</v>
      </c>
      <c r="M115" s="9">
        <v>75.01</v>
      </c>
      <c r="N115" s="9">
        <v>68</v>
      </c>
      <c r="O115" s="9">
        <v>50</v>
      </c>
      <c r="P115" s="9">
        <v>71.107</v>
      </c>
      <c r="Q115" s="22">
        <f>D115+I115+M115</f>
        <v>244.35</v>
      </c>
      <c r="R115" s="9">
        <v>112</v>
      </c>
      <c r="S115" s="9">
        <f>G115+L115+P115</f>
        <v>226.145</v>
      </c>
      <c r="T115" s="9">
        <f>Q115*0.7+V115*0.2+X115*0.1</f>
        <v>226.145</v>
      </c>
      <c r="U115" s="9">
        <v>106</v>
      </c>
      <c r="V115" s="9">
        <f>N115+J115+E115</f>
        <v>195</v>
      </c>
      <c r="W115" s="9">
        <v>72</v>
      </c>
      <c r="X115" s="9">
        <f>O115+K115+F115</f>
        <v>161</v>
      </c>
      <c r="Y115" s="9">
        <v>94</v>
      </c>
    </row>
    <row r="116" spans="1:25">
      <c r="A116" s="9">
        <v>113</v>
      </c>
      <c r="B116" s="9">
        <v>20020057</v>
      </c>
      <c r="C116" s="9" t="s">
        <v>141</v>
      </c>
      <c r="D116" s="9">
        <v>88.44</v>
      </c>
      <c r="E116" s="9">
        <v>61</v>
      </c>
      <c r="F116" s="9">
        <v>50</v>
      </c>
      <c r="G116" s="9">
        <v>79.108</v>
      </c>
      <c r="H116" s="9">
        <v>470</v>
      </c>
      <c r="I116" s="11">
        <v>80.53</v>
      </c>
      <c r="J116" s="12">
        <v>61</v>
      </c>
      <c r="K116" s="12">
        <v>53</v>
      </c>
      <c r="L116" s="12">
        <v>73.871</v>
      </c>
      <c r="M116" s="9">
        <v>75.18</v>
      </c>
      <c r="N116" s="9">
        <v>66</v>
      </c>
      <c r="O116" s="9">
        <v>53</v>
      </c>
      <c r="P116" s="9">
        <v>71.126</v>
      </c>
      <c r="Q116" s="22">
        <f>D116+I116+M116</f>
        <v>244.15</v>
      </c>
      <c r="R116" s="9">
        <v>113</v>
      </c>
      <c r="S116" s="9">
        <f>G116+L116+P116</f>
        <v>224.105</v>
      </c>
      <c r="T116" s="9">
        <f>Q116*0.7+V116*0.2+X116*0.1</f>
        <v>224.105</v>
      </c>
      <c r="U116" s="9">
        <v>113</v>
      </c>
      <c r="V116" s="9">
        <f>N116+J116+E116</f>
        <v>188</v>
      </c>
      <c r="W116" s="9">
        <v>140</v>
      </c>
      <c r="X116" s="9">
        <f>O116+K116+F116</f>
        <v>156</v>
      </c>
      <c r="Y116" s="9">
        <v>126</v>
      </c>
    </row>
    <row r="117" spans="1:25">
      <c r="A117" s="9">
        <v>114</v>
      </c>
      <c r="B117" s="9">
        <v>20020121</v>
      </c>
      <c r="C117" s="9" t="s">
        <v>142</v>
      </c>
      <c r="D117" s="9">
        <v>89.49</v>
      </c>
      <c r="E117" s="9">
        <v>66</v>
      </c>
      <c r="F117" s="9">
        <v>50</v>
      </c>
      <c r="G117" s="9">
        <v>80.843</v>
      </c>
      <c r="H117" s="9">
        <v>510</v>
      </c>
      <c r="I117" s="11">
        <v>84.14</v>
      </c>
      <c r="J117" s="12">
        <v>69.5</v>
      </c>
      <c r="K117" s="12">
        <v>50</v>
      </c>
      <c r="L117" s="12">
        <v>77.798</v>
      </c>
      <c r="M117" s="9">
        <v>70.35</v>
      </c>
      <c r="N117" s="9">
        <v>65</v>
      </c>
      <c r="O117" s="9">
        <v>54</v>
      </c>
      <c r="P117" s="9">
        <v>67.645</v>
      </c>
      <c r="Q117" s="22">
        <f>D117+I117+M117</f>
        <v>243.98</v>
      </c>
      <c r="R117" s="9">
        <v>114</v>
      </c>
      <c r="S117" s="9">
        <f>G117+L117+P117</f>
        <v>226.286</v>
      </c>
      <c r="T117" s="9">
        <f>Q117*0.7+V117*0.2+X117*0.1</f>
        <v>226.286</v>
      </c>
      <c r="U117" s="9">
        <v>104</v>
      </c>
      <c r="V117" s="9">
        <f>N117+J117+E117</f>
        <v>200.5</v>
      </c>
      <c r="W117" s="9">
        <v>36</v>
      </c>
      <c r="X117" s="9">
        <f>O117+K117+F117</f>
        <v>154</v>
      </c>
      <c r="Y117" s="9">
        <v>140</v>
      </c>
    </row>
    <row r="118" spans="1:25">
      <c r="A118" s="9">
        <v>115</v>
      </c>
      <c r="B118" s="9">
        <v>20020110</v>
      </c>
      <c r="C118" s="9" t="s">
        <v>143</v>
      </c>
      <c r="D118" s="9">
        <v>90.49</v>
      </c>
      <c r="E118" s="9">
        <v>63</v>
      </c>
      <c r="F118" s="9">
        <v>50</v>
      </c>
      <c r="G118" s="9">
        <v>80.943</v>
      </c>
      <c r="H118" s="9">
        <v>466</v>
      </c>
      <c r="I118" s="11">
        <v>80.56</v>
      </c>
      <c r="J118" s="12">
        <v>62</v>
      </c>
      <c r="K118" s="12">
        <v>50</v>
      </c>
      <c r="L118" s="12">
        <v>73.792</v>
      </c>
      <c r="M118" s="9">
        <v>72.67</v>
      </c>
      <c r="N118" s="9">
        <v>64</v>
      </c>
      <c r="O118" s="9">
        <v>50</v>
      </c>
      <c r="P118" s="9">
        <v>68.669</v>
      </c>
      <c r="Q118" s="22">
        <f>D118+I118+M118</f>
        <v>243.72</v>
      </c>
      <c r="R118" s="9">
        <v>115</v>
      </c>
      <c r="S118" s="9">
        <f>G118+L118+P118</f>
        <v>223.404</v>
      </c>
      <c r="T118" s="9">
        <f>Q118*0.7+V118*0.2+X118*0.1</f>
        <v>223.404</v>
      </c>
      <c r="U118" s="9">
        <v>120</v>
      </c>
      <c r="V118" s="9">
        <f>N118+J118+E118</f>
        <v>189</v>
      </c>
      <c r="W118" s="9">
        <v>129</v>
      </c>
      <c r="X118" s="9">
        <f>O118+K118+F118</f>
        <v>150</v>
      </c>
      <c r="Y118" s="9">
        <v>174</v>
      </c>
    </row>
    <row r="119" spans="1:25">
      <c r="A119" s="9">
        <v>116</v>
      </c>
      <c r="B119" s="9">
        <v>20020147</v>
      </c>
      <c r="C119" s="9" t="s">
        <v>144</v>
      </c>
      <c r="D119" s="9">
        <v>88.23</v>
      </c>
      <c r="E119" s="9">
        <v>60</v>
      </c>
      <c r="F119" s="9">
        <v>50</v>
      </c>
      <c r="G119" s="9">
        <v>78.761</v>
      </c>
      <c r="H119" s="9">
        <v>456</v>
      </c>
      <c r="I119" s="11">
        <v>82.26</v>
      </c>
      <c r="J119" s="12">
        <v>64</v>
      </c>
      <c r="K119" s="12">
        <v>53</v>
      </c>
      <c r="L119" s="12">
        <v>75.682</v>
      </c>
      <c r="M119" s="9">
        <v>72.58</v>
      </c>
      <c r="N119" s="9">
        <v>63.5</v>
      </c>
      <c r="O119" s="9">
        <v>55</v>
      </c>
      <c r="P119" s="9">
        <v>69.006</v>
      </c>
      <c r="Q119" s="22">
        <f>D119+I119+M119</f>
        <v>243.07</v>
      </c>
      <c r="R119" s="9">
        <v>116</v>
      </c>
      <c r="S119" s="9">
        <f>G119+L119+P119</f>
        <v>223.449</v>
      </c>
      <c r="T119" s="9">
        <f>Q119*0.7+V119*0.2+X119*0.1</f>
        <v>223.449</v>
      </c>
      <c r="U119" s="9">
        <v>118</v>
      </c>
      <c r="V119" s="9">
        <f>N119+J119+E119</f>
        <v>187.5</v>
      </c>
      <c r="W119" s="9">
        <v>148</v>
      </c>
      <c r="X119" s="9">
        <f>O119+K119+F119</f>
        <v>158</v>
      </c>
      <c r="Y119" s="9">
        <v>107</v>
      </c>
    </row>
    <row r="120" spans="1:25">
      <c r="A120" s="9">
        <v>117</v>
      </c>
      <c r="B120" s="9">
        <v>20020169</v>
      </c>
      <c r="C120" s="9" t="s">
        <v>145</v>
      </c>
      <c r="D120" s="9">
        <v>85.2</v>
      </c>
      <c r="E120" s="9">
        <v>64</v>
      </c>
      <c r="F120" s="9">
        <v>50</v>
      </c>
      <c r="G120" s="9">
        <v>77.44</v>
      </c>
      <c r="H120" s="9">
        <v>461</v>
      </c>
      <c r="I120" s="11">
        <v>76.78</v>
      </c>
      <c r="J120" s="12">
        <v>62</v>
      </c>
      <c r="K120" s="12">
        <v>50</v>
      </c>
      <c r="L120" s="12">
        <v>71.146</v>
      </c>
      <c r="M120" s="9">
        <v>80.89</v>
      </c>
      <c r="N120" s="9">
        <v>65.5</v>
      </c>
      <c r="O120" s="9">
        <v>50</v>
      </c>
      <c r="P120" s="9">
        <v>74.723</v>
      </c>
      <c r="Q120" s="22">
        <f>D120+I120+M120</f>
        <v>242.87</v>
      </c>
      <c r="R120" s="9">
        <v>117</v>
      </c>
      <c r="S120" s="9">
        <f>G120+L120+P120</f>
        <v>223.309</v>
      </c>
      <c r="T120" s="9">
        <f>Q120*0.7+V120*0.2+X120*0.1</f>
        <v>223.309</v>
      </c>
      <c r="U120" s="9">
        <v>121</v>
      </c>
      <c r="V120" s="9">
        <f>N120+J120+E120</f>
        <v>191.5</v>
      </c>
      <c r="W120" s="9">
        <v>108</v>
      </c>
      <c r="X120" s="9">
        <f>O120+K120+F120</f>
        <v>150</v>
      </c>
      <c r="Y120" s="9">
        <v>171</v>
      </c>
    </row>
    <row r="121" spans="1:25">
      <c r="A121" s="9">
        <v>118</v>
      </c>
      <c r="B121" s="9">
        <v>20020063</v>
      </c>
      <c r="C121" s="9" t="s">
        <v>146</v>
      </c>
      <c r="D121" s="9">
        <v>87.23</v>
      </c>
      <c r="E121" s="9">
        <v>60</v>
      </c>
      <c r="F121" s="9">
        <v>50</v>
      </c>
      <c r="G121" s="9">
        <v>78.061</v>
      </c>
      <c r="H121" s="9">
        <v>483</v>
      </c>
      <c r="I121" s="11">
        <v>85.12</v>
      </c>
      <c r="J121" s="12">
        <v>62</v>
      </c>
      <c r="K121" s="12">
        <v>50</v>
      </c>
      <c r="L121" s="12">
        <v>76.984</v>
      </c>
      <c r="M121" s="9">
        <v>70.45</v>
      </c>
      <c r="N121" s="9">
        <v>63.5</v>
      </c>
      <c r="O121" s="9">
        <v>50</v>
      </c>
      <c r="P121" s="9">
        <v>67.015</v>
      </c>
      <c r="Q121" s="22">
        <f>D121+I121+M121</f>
        <v>242.8</v>
      </c>
      <c r="R121" s="9">
        <v>118</v>
      </c>
      <c r="S121" s="9">
        <f>G121+L121+P121</f>
        <v>222.06</v>
      </c>
      <c r="T121" s="9">
        <f>Q121*0.7+V121*0.2+X121*0.1</f>
        <v>222.06</v>
      </c>
      <c r="U121" s="9">
        <v>129</v>
      </c>
      <c r="V121" s="9">
        <f>N121+J121+E121</f>
        <v>185.5</v>
      </c>
      <c r="W121" s="9">
        <v>165</v>
      </c>
      <c r="X121" s="9">
        <f>O121+K121+F121</f>
        <v>150</v>
      </c>
      <c r="Y121" s="9">
        <v>181</v>
      </c>
    </row>
    <row r="122" spans="1:25">
      <c r="A122" s="9">
        <v>119</v>
      </c>
      <c r="B122" s="9">
        <v>20020185</v>
      </c>
      <c r="C122" s="9" t="s">
        <v>147</v>
      </c>
      <c r="D122" s="9">
        <v>87.82</v>
      </c>
      <c r="E122" s="9">
        <v>60</v>
      </c>
      <c r="F122" s="9">
        <v>50</v>
      </c>
      <c r="G122" s="9">
        <v>78.474</v>
      </c>
      <c r="H122" s="9">
        <v>456</v>
      </c>
      <c r="I122" s="11">
        <v>80.22</v>
      </c>
      <c r="J122" s="12">
        <v>60</v>
      </c>
      <c r="K122" s="12">
        <v>50</v>
      </c>
      <c r="L122" s="12">
        <v>73.154</v>
      </c>
      <c r="M122" s="9">
        <v>74.62</v>
      </c>
      <c r="N122" s="9">
        <v>62</v>
      </c>
      <c r="O122" s="9">
        <v>54</v>
      </c>
      <c r="P122" s="9">
        <v>70.034</v>
      </c>
      <c r="Q122" s="22">
        <f>D122+I122+M122</f>
        <v>242.66</v>
      </c>
      <c r="R122" s="9">
        <v>119</v>
      </c>
      <c r="S122" s="9">
        <f>G122+L122+P122</f>
        <v>221.662</v>
      </c>
      <c r="T122" s="9">
        <f>Q122*0.7+V122*0.2+X122*0.1</f>
        <v>221.662</v>
      </c>
      <c r="U122" s="9">
        <v>132</v>
      </c>
      <c r="V122" s="9">
        <f>N122+J122+E122</f>
        <v>182</v>
      </c>
      <c r="W122" s="9">
        <v>185</v>
      </c>
      <c r="X122" s="9">
        <f>O122+K122+F122</f>
        <v>154</v>
      </c>
      <c r="Y122" s="9">
        <v>149</v>
      </c>
    </row>
    <row r="123" spans="1:25">
      <c r="A123" s="9">
        <v>120</v>
      </c>
      <c r="B123" s="9">
        <v>20020094</v>
      </c>
      <c r="C123" s="9" t="s">
        <v>148</v>
      </c>
      <c r="D123" s="9">
        <v>85.54</v>
      </c>
      <c r="E123" s="9">
        <v>62</v>
      </c>
      <c r="F123" s="9">
        <v>50</v>
      </c>
      <c r="G123" s="9">
        <v>77.278</v>
      </c>
      <c r="H123" s="9">
        <v>474</v>
      </c>
      <c r="I123" s="11">
        <v>80.05</v>
      </c>
      <c r="J123" s="12">
        <v>60</v>
      </c>
      <c r="K123" s="12">
        <v>50</v>
      </c>
      <c r="L123" s="12">
        <v>73.035</v>
      </c>
      <c r="M123" s="9">
        <v>76.94</v>
      </c>
      <c r="N123" s="9">
        <v>68.5</v>
      </c>
      <c r="O123" s="9">
        <v>52</v>
      </c>
      <c r="P123" s="9">
        <v>72.758</v>
      </c>
      <c r="Q123" s="22">
        <f>D123+I123+M123</f>
        <v>242.53</v>
      </c>
      <c r="R123" s="9">
        <v>120</v>
      </c>
      <c r="S123" s="9">
        <f>G123+L123+P123</f>
        <v>223.071</v>
      </c>
      <c r="T123" s="9">
        <f>Q123*0.7+V123*0.2+X123*0.1</f>
        <v>223.071</v>
      </c>
      <c r="U123" s="9">
        <v>126</v>
      </c>
      <c r="V123" s="9">
        <f>N123+J123+E123</f>
        <v>190.5</v>
      </c>
      <c r="W123" s="9">
        <v>121</v>
      </c>
      <c r="X123" s="9">
        <f>O123+K123+F123</f>
        <v>152</v>
      </c>
      <c r="Y123" s="9">
        <v>164</v>
      </c>
    </row>
    <row r="124" spans="1:25">
      <c r="A124" s="9">
        <v>121</v>
      </c>
      <c r="B124" s="9">
        <v>20020119</v>
      </c>
      <c r="C124" s="9" t="s">
        <v>149</v>
      </c>
      <c r="D124" s="9">
        <v>83.49</v>
      </c>
      <c r="E124" s="9">
        <v>60</v>
      </c>
      <c r="F124" s="9">
        <v>50</v>
      </c>
      <c r="G124" s="9">
        <v>75.443</v>
      </c>
      <c r="H124" s="9">
        <v>499</v>
      </c>
      <c r="I124" s="11">
        <v>84.3</v>
      </c>
      <c r="J124" s="12">
        <v>66.5</v>
      </c>
      <c r="K124" s="12">
        <v>50</v>
      </c>
      <c r="L124" s="12">
        <v>77.31</v>
      </c>
      <c r="M124" s="9">
        <v>74.41</v>
      </c>
      <c r="N124" s="9">
        <v>67.5</v>
      </c>
      <c r="O124" s="9">
        <v>53</v>
      </c>
      <c r="P124" s="9">
        <v>70.887</v>
      </c>
      <c r="Q124" s="22">
        <f>D124+I124+M124</f>
        <v>242.2</v>
      </c>
      <c r="R124" s="9">
        <v>121</v>
      </c>
      <c r="S124" s="9">
        <f>G124+L124+P124</f>
        <v>223.64</v>
      </c>
      <c r="T124" s="9">
        <f>Q124*0.7+V124*0.2+X124*0.1</f>
        <v>223.64</v>
      </c>
      <c r="U124" s="9">
        <v>116</v>
      </c>
      <c r="V124" s="9">
        <f>N124+J124+E124</f>
        <v>194</v>
      </c>
      <c r="W124" s="9">
        <v>82</v>
      </c>
      <c r="X124" s="9">
        <f>O124+K124+F124</f>
        <v>153</v>
      </c>
      <c r="Y124" s="9">
        <v>159</v>
      </c>
    </row>
    <row r="125" spans="1:25">
      <c r="A125" s="9">
        <v>122</v>
      </c>
      <c r="B125" s="9">
        <v>20020134</v>
      </c>
      <c r="C125" s="9" t="s">
        <v>150</v>
      </c>
      <c r="D125" s="9">
        <v>78.49</v>
      </c>
      <c r="E125" s="9">
        <v>60.5</v>
      </c>
      <c r="F125" s="9">
        <v>50</v>
      </c>
      <c r="G125" s="9">
        <v>72.043</v>
      </c>
      <c r="H125" s="9">
        <v>580</v>
      </c>
      <c r="I125" s="11">
        <v>84.22</v>
      </c>
      <c r="J125" s="12">
        <v>63</v>
      </c>
      <c r="K125" s="12">
        <v>50</v>
      </c>
      <c r="L125" s="12">
        <v>76.554</v>
      </c>
      <c r="M125" s="9">
        <v>78.72</v>
      </c>
      <c r="N125" s="9">
        <v>64.5</v>
      </c>
      <c r="O125" s="9">
        <v>51.5</v>
      </c>
      <c r="P125" s="9">
        <v>73.154</v>
      </c>
      <c r="Q125" s="22">
        <f>D125+I125+M125</f>
        <v>241.43</v>
      </c>
      <c r="R125" s="9">
        <v>122</v>
      </c>
      <c r="S125" s="9">
        <f>G125+L125+P125</f>
        <v>221.751</v>
      </c>
      <c r="T125" s="9">
        <f>Q125*0.7+V125*0.2+X125*0.1</f>
        <v>221.751</v>
      </c>
      <c r="U125" s="9">
        <v>131</v>
      </c>
      <c r="V125" s="9">
        <f>N125+J125+E125</f>
        <v>188</v>
      </c>
      <c r="W125" s="9">
        <v>141</v>
      </c>
      <c r="X125" s="9">
        <f>O125+K125+F125</f>
        <v>151.5</v>
      </c>
      <c r="Y125" s="9">
        <v>165</v>
      </c>
    </row>
    <row r="126" spans="1:25">
      <c r="A126" s="9">
        <v>123</v>
      </c>
      <c r="B126" s="9">
        <v>20009033</v>
      </c>
      <c r="C126" s="9" t="s">
        <v>151</v>
      </c>
      <c r="D126" s="9">
        <v>85.68</v>
      </c>
      <c r="E126" s="9">
        <v>60</v>
      </c>
      <c r="F126" s="9">
        <v>50</v>
      </c>
      <c r="G126" s="9">
        <v>76.976</v>
      </c>
      <c r="H126" s="9">
        <v>464</v>
      </c>
      <c r="I126" s="11">
        <v>79.52</v>
      </c>
      <c r="J126" s="12">
        <v>62</v>
      </c>
      <c r="K126" s="12">
        <v>50</v>
      </c>
      <c r="L126" s="12">
        <v>73.064</v>
      </c>
      <c r="M126" s="9">
        <v>76.18</v>
      </c>
      <c r="N126" s="9">
        <v>65</v>
      </c>
      <c r="O126" s="9">
        <v>56</v>
      </c>
      <c r="P126" s="9">
        <v>71.926</v>
      </c>
      <c r="Q126" s="22">
        <f>D126+I126+M126</f>
        <v>241.38</v>
      </c>
      <c r="R126" s="9">
        <v>123</v>
      </c>
      <c r="S126" s="9">
        <f>G126+L126+P126</f>
        <v>221.966</v>
      </c>
      <c r="T126" s="9">
        <f>Q126*0.7+V126*0.2+X126*0.1</f>
        <v>221.966</v>
      </c>
      <c r="U126" s="9">
        <v>130</v>
      </c>
      <c r="V126" s="9">
        <f>N126+J126+E126</f>
        <v>187</v>
      </c>
      <c r="W126" s="9">
        <v>154</v>
      </c>
      <c r="X126" s="9">
        <f>O126+K126+F126</f>
        <v>156</v>
      </c>
      <c r="Y126" s="9">
        <v>128</v>
      </c>
    </row>
    <row r="127" spans="1:25">
      <c r="A127" s="9">
        <v>124</v>
      </c>
      <c r="B127" s="9">
        <v>20020036</v>
      </c>
      <c r="C127" s="9" t="s">
        <v>152</v>
      </c>
      <c r="D127" s="9">
        <v>87.61</v>
      </c>
      <c r="E127" s="9">
        <v>66</v>
      </c>
      <c r="F127" s="9">
        <v>50</v>
      </c>
      <c r="G127" s="9">
        <v>79.527</v>
      </c>
      <c r="H127" s="9">
        <v>432</v>
      </c>
      <c r="I127" s="11">
        <v>82.66</v>
      </c>
      <c r="J127" s="12">
        <v>60</v>
      </c>
      <c r="K127" s="12">
        <v>58</v>
      </c>
      <c r="L127" s="12">
        <v>75.662</v>
      </c>
      <c r="M127" s="9">
        <v>71.02</v>
      </c>
      <c r="N127" s="9">
        <v>66</v>
      </c>
      <c r="O127" s="9">
        <v>59</v>
      </c>
      <c r="P127" s="9">
        <v>68.814</v>
      </c>
      <c r="Q127" s="22">
        <f>D127+I127+M127</f>
        <v>241.29</v>
      </c>
      <c r="R127" s="9">
        <v>124</v>
      </c>
      <c r="S127" s="9">
        <f>G127+L127+P127</f>
        <v>224.003</v>
      </c>
      <c r="T127" s="9">
        <f>Q127*0.7+V127*0.2+X127*0.1</f>
        <v>224.003</v>
      </c>
      <c r="U127" s="9">
        <v>114</v>
      </c>
      <c r="V127" s="9">
        <f>N127+J127+E127</f>
        <v>192</v>
      </c>
      <c r="W127" s="9">
        <v>101</v>
      </c>
      <c r="X127" s="9">
        <f>O127+K127+F127</f>
        <v>167</v>
      </c>
      <c r="Y127" s="9">
        <v>71</v>
      </c>
    </row>
    <row r="128" spans="1:25">
      <c r="A128" s="9">
        <v>125</v>
      </c>
      <c r="B128" s="9">
        <v>20020158</v>
      </c>
      <c r="C128" s="9" t="s">
        <v>153</v>
      </c>
      <c r="D128" s="9">
        <v>87.83</v>
      </c>
      <c r="E128" s="9">
        <v>60</v>
      </c>
      <c r="F128" s="9">
        <v>50</v>
      </c>
      <c r="G128" s="9">
        <v>78.481</v>
      </c>
      <c r="H128" s="9">
        <v>480</v>
      </c>
      <c r="I128" s="11">
        <v>79.53</v>
      </c>
      <c r="J128" s="12">
        <v>60.5</v>
      </c>
      <c r="K128" s="12">
        <v>50</v>
      </c>
      <c r="L128" s="12">
        <v>72.771</v>
      </c>
      <c r="M128" s="9">
        <v>73.64</v>
      </c>
      <c r="N128" s="9">
        <v>63</v>
      </c>
      <c r="O128" s="9">
        <v>56</v>
      </c>
      <c r="P128" s="9">
        <v>69.748</v>
      </c>
      <c r="Q128" s="22">
        <f>D128+I128+M128</f>
        <v>241</v>
      </c>
      <c r="R128" s="9">
        <v>125</v>
      </c>
      <c r="S128" s="9">
        <f>G128+L128+P128</f>
        <v>221</v>
      </c>
      <c r="T128" s="9">
        <f>Q128*0.7+V128*0.2+X128*0.1</f>
        <v>221</v>
      </c>
      <c r="U128" s="9">
        <v>134</v>
      </c>
      <c r="V128" s="9">
        <f>N128+J128+E128</f>
        <v>183.5</v>
      </c>
      <c r="W128" s="9">
        <v>175</v>
      </c>
      <c r="X128" s="9">
        <f>O128+K128+F128</f>
        <v>156</v>
      </c>
      <c r="Y128" s="9">
        <v>129</v>
      </c>
    </row>
    <row r="129" spans="1:25">
      <c r="A129" s="9">
        <v>126</v>
      </c>
      <c r="B129" s="9">
        <v>20020059</v>
      </c>
      <c r="C129" s="9" t="s">
        <v>154</v>
      </c>
      <c r="D129" s="9">
        <v>89.02</v>
      </c>
      <c r="E129" s="9">
        <v>68</v>
      </c>
      <c r="F129" s="9">
        <v>50</v>
      </c>
      <c r="G129" s="9">
        <v>80.914</v>
      </c>
      <c r="H129" s="9">
        <v>437</v>
      </c>
      <c r="I129" s="11">
        <v>82.89</v>
      </c>
      <c r="J129" s="12">
        <v>65.5</v>
      </c>
      <c r="K129" s="12">
        <v>61</v>
      </c>
      <c r="L129" s="12">
        <v>77.223</v>
      </c>
      <c r="M129" s="9">
        <v>68.87</v>
      </c>
      <c r="N129" s="9">
        <v>64</v>
      </c>
      <c r="O129" s="9">
        <v>60</v>
      </c>
      <c r="P129" s="9">
        <v>67.009</v>
      </c>
      <c r="Q129" s="22">
        <f>D129+I129+M129</f>
        <v>240.78</v>
      </c>
      <c r="R129" s="9">
        <v>126</v>
      </c>
      <c r="S129" s="9">
        <f>G129+L129+P129</f>
        <v>225.146</v>
      </c>
      <c r="T129" s="9">
        <f>Q129*0.7+V129*0.2+X129*0.1</f>
        <v>225.146</v>
      </c>
      <c r="U129" s="9">
        <v>110</v>
      </c>
      <c r="V129" s="9">
        <f>N129+J129+E129</f>
        <v>197.5</v>
      </c>
      <c r="W129" s="9">
        <v>54</v>
      </c>
      <c r="X129" s="9">
        <f>O129+K129+F129</f>
        <v>171</v>
      </c>
      <c r="Y129" s="9">
        <v>55</v>
      </c>
    </row>
    <row r="130" spans="1:25">
      <c r="A130" s="9">
        <v>127</v>
      </c>
      <c r="B130" s="9">
        <v>20020002</v>
      </c>
      <c r="C130" s="9" t="s">
        <v>155</v>
      </c>
      <c r="D130" s="9">
        <v>88.06</v>
      </c>
      <c r="E130" s="9">
        <v>64</v>
      </c>
      <c r="F130" s="9">
        <v>50</v>
      </c>
      <c r="G130" s="9">
        <v>79.442</v>
      </c>
      <c r="H130" s="9">
        <v>462</v>
      </c>
      <c r="I130" s="11">
        <v>82.96</v>
      </c>
      <c r="J130" s="12">
        <v>60</v>
      </c>
      <c r="K130" s="12">
        <v>50</v>
      </c>
      <c r="L130" s="12">
        <v>75.072</v>
      </c>
      <c r="M130" s="9">
        <v>69.4</v>
      </c>
      <c r="N130" s="9">
        <v>65</v>
      </c>
      <c r="O130" s="9">
        <v>50</v>
      </c>
      <c r="P130" s="9">
        <v>66.58</v>
      </c>
      <c r="Q130" s="22">
        <f>D130+I130+M130</f>
        <v>240.42</v>
      </c>
      <c r="R130" s="9">
        <v>127</v>
      </c>
      <c r="S130" s="9">
        <f>G130+L130+P130</f>
        <v>221.094</v>
      </c>
      <c r="T130" s="9">
        <f>Q130*0.7+V130*0.2+X130*0.1</f>
        <v>221.094</v>
      </c>
      <c r="U130" s="9">
        <v>133</v>
      </c>
      <c r="V130" s="9">
        <f>N130+J130+E130</f>
        <v>189</v>
      </c>
      <c r="W130" s="9">
        <v>130</v>
      </c>
      <c r="X130" s="9">
        <f>O130+K130+F130</f>
        <v>150</v>
      </c>
      <c r="Y130" s="9">
        <v>175</v>
      </c>
    </row>
    <row r="131" spans="1:25">
      <c r="A131" s="9">
        <v>128</v>
      </c>
      <c r="B131" s="9">
        <v>20020098</v>
      </c>
      <c r="C131" s="9" t="s">
        <v>156</v>
      </c>
      <c r="D131" s="9">
        <v>87.83</v>
      </c>
      <c r="E131" s="9">
        <v>60</v>
      </c>
      <c r="F131" s="9">
        <v>50</v>
      </c>
      <c r="G131" s="9">
        <v>78.481</v>
      </c>
      <c r="H131" s="9">
        <v>398</v>
      </c>
      <c r="I131" s="11">
        <v>80.37</v>
      </c>
      <c r="J131" s="12">
        <v>77</v>
      </c>
      <c r="K131" s="12">
        <v>50</v>
      </c>
      <c r="L131" s="12">
        <v>76.659</v>
      </c>
      <c r="M131" s="9">
        <v>72.11</v>
      </c>
      <c r="N131" s="9">
        <v>68</v>
      </c>
      <c r="O131" s="9">
        <v>53</v>
      </c>
      <c r="P131" s="9">
        <v>69.377</v>
      </c>
      <c r="Q131" s="22">
        <f>D131+I131+M131</f>
        <v>240.31</v>
      </c>
      <c r="R131" s="9">
        <v>128</v>
      </c>
      <c r="S131" s="9">
        <f>G131+L131+P131</f>
        <v>224.517</v>
      </c>
      <c r="T131" s="9">
        <f>Q131*0.7+V131*0.2+X131*0.1</f>
        <v>224.517</v>
      </c>
      <c r="U131" s="9">
        <v>112</v>
      </c>
      <c r="V131" s="9">
        <f>N131+J131+E131</f>
        <v>205</v>
      </c>
      <c r="W131" s="9">
        <v>26</v>
      </c>
      <c r="X131" s="9">
        <f>O131+K131+F131</f>
        <v>153</v>
      </c>
      <c r="Y131" s="9">
        <v>150</v>
      </c>
    </row>
    <row r="132" spans="1:25">
      <c r="A132" s="9">
        <v>129</v>
      </c>
      <c r="B132" s="9">
        <v>20020011</v>
      </c>
      <c r="C132" s="9" t="s">
        <v>157</v>
      </c>
      <c r="D132" s="9">
        <v>84.52</v>
      </c>
      <c r="E132" s="9">
        <v>70</v>
      </c>
      <c r="F132" s="9">
        <v>50</v>
      </c>
      <c r="G132" s="9">
        <v>78.164</v>
      </c>
      <c r="H132" s="9">
        <v>482</v>
      </c>
      <c r="I132" s="11">
        <v>77.14</v>
      </c>
      <c r="J132" s="12">
        <v>64</v>
      </c>
      <c r="K132" s="12">
        <v>50</v>
      </c>
      <c r="L132" s="12">
        <v>71.798</v>
      </c>
      <c r="M132" s="9">
        <v>77.59</v>
      </c>
      <c r="N132" s="9">
        <v>67</v>
      </c>
      <c r="O132" s="9">
        <v>53</v>
      </c>
      <c r="P132" s="9">
        <v>73.013</v>
      </c>
      <c r="Q132" s="22">
        <f>D132+I132+M132</f>
        <v>239.25</v>
      </c>
      <c r="R132" s="9">
        <v>129</v>
      </c>
      <c r="S132" s="9">
        <f>G132+L132+P132</f>
        <v>222.975</v>
      </c>
      <c r="T132" s="9">
        <f>Q132*0.7+V132*0.2+X132*0.1</f>
        <v>222.975</v>
      </c>
      <c r="U132" s="9">
        <v>127</v>
      </c>
      <c r="V132" s="9">
        <f>N132+J132+E132</f>
        <v>201</v>
      </c>
      <c r="W132" s="9">
        <v>35</v>
      </c>
      <c r="X132" s="9">
        <f>O132+K132+F132</f>
        <v>153</v>
      </c>
      <c r="Y132" s="9">
        <v>152</v>
      </c>
    </row>
    <row r="133" spans="1:25">
      <c r="A133" s="9">
        <v>130</v>
      </c>
      <c r="B133" s="9">
        <v>20020192</v>
      </c>
      <c r="C133" s="9" t="s">
        <v>158</v>
      </c>
      <c r="D133" s="9">
        <v>86.91</v>
      </c>
      <c r="E133" s="9">
        <v>60</v>
      </c>
      <c r="F133" s="9">
        <v>55</v>
      </c>
      <c r="G133" s="9">
        <v>78.337</v>
      </c>
      <c r="H133" s="9">
        <v>466</v>
      </c>
      <c r="I133" s="11">
        <v>81.38</v>
      </c>
      <c r="J133" s="12">
        <v>74</v>
      </c>
      <c r="K133" s="12">
        <v>54</v>
      </c>
      <c r="L133" s="12">
        <v>77.166</v>
      </c>
      <c r="M133" s="9">
        <v>70.66</v>
      </c>
      <c r="N133" s="9">
        <v>63.5</v>
      </c>
      <c r="O133" s="9">
        <v>55</v>
      </c>
      <c r="P133" s="9">
        <v>67.662</v>
      </c>
      <c r="Q133" s="22">
        <f>D133+I133+M133</f>
        <v>238.95</v>
      </c>
      <c r="R133" s="9">
        <v>130</v>
      </c>
      <c r="S133" s="9">
        <f>G133+L133+P133</f>
        <v>223.165</v>
      </c>
      <c r="T133" s="9">
        <f>Q133*0.7+V133*0.2+X133*0.1</f>
        <v>223.165</v>
      </c>
      <c r="U133" s="9">
        <v>125</v>
      </c>
      <c r="V133" s="9">
        <f>N133+J133+E133</f>
        <v>197.5</v>
      </c>
      <c r="W133" s="9">
        <v>55</v>
      </c>
      <c r="X133" s="9">
        <f>O133+K133+F133</f>
        <v>164</v>
      </c>
      <c r="Y133" s="9">
        <v>79</v>
      </c>
    </row>
    <row r="134" spans="1:25">
      <c r="A134" s="9">
        <v>131</v>
      </c>
      <c r="B134" s="9">
        <v>20011070</v>
      </c>
      <c r="C134" s="9" t="s">
        <v>159</v>
      </c>
      <c r="D134" s="9">
        <v>91.97</v>
      </c>
      <c r="E134" s="9">
        <v>71</v>
      </c>
      <c r="F134" s="9">
        <v>50</v>
      </c>
      <c r="G134" s="9">
        <v>83.579</v>
      </c>
      <c r="H134" s="9">
        <v>506</v>
      </c>
      <c r="I134" s="11">
        <v>81.48</v>
      </c>
      <c r="J134" s="12">
        <v>66</v>
      </c>
      <c r="K134" s="12">
        <v>54</v>
      </c>
      <c r="L134" s="12">
        <v>75.636</v>
      </c>
      <c r="M134" s="9">
        <v>65.14</v>
      </c>
      <c r="N134" s="9">
        <v>65.5</v>
      </c>
      <c r="O134" s="9">
        <v>53</v>
      </c>
      <c r="P134" s="9">
        <v>63.998</v>
      </c>
      <c r="Q134" s="22">
        <f>D134+I134+M134</f>
        <v>238.59</v>
      </c>
      <c r="R134" s="9">
        <v>131</v>
      </c>
      <c r="S134" s="9">
        <f>G134+L134+P134</f>
        <v>223.213</v>
      </c>
      <c r="T134" s="9">
        <f>Q134*0.7+V134*0.2+X134*0.1</f>
        <v>223.213</v>
      </c>
      <c r="U134" s="9">
        <v>124</v>
      </c>
      <c r="V134" s="9">
        <f>N134+J134+E134</f>
        <v>202.5</v>
      </c>
      <c r="W134" s="9">
        <v>32</v>
      </c>
      <c r="X134" s="9">
        <f>O134+K134+F134</f>
        <v>157</v>
      </c>
      <c r="Y134" s="9">
        <v>110</v>
      </c>
    </row>
    <row r="135" spans="1:25">
      <c r="A135" s="9">
        <v>132</v>
      </c>
      <c r="B135" s="9">
        <v>20020089</v>
      </c>
      <c r="C135" s="9" t="s">
        <v>160</v>
      </c>
      <c r="D135" s="9">
        <v>80.02</v>
      </c>
      <c r="E135" s="9">
        <v>60</v>
      </c>
      <c r="F135" s="9">
        <v>50</v>
      </c>
      <c r="G135" s="9">
        <v>73.014</v>
      </c>
      <c r="H135" s="9">
        <v>457</v>
      </c>
      <c r="I135" s="11">
        <v>78.04</v>
      </c>
      <c r="J135" s="12">
        <v>60.5</v>
      </c>
      <c r="K135" s="12">
        <v>50</v>
      </c>
      <c r="L135" s="12">
        <v>71.728</v>
      </c>
      <c r="M135" s="9">
        <v>80.47</v>
      </c>
      <c r="N135" s="9">
        <v>61.5</v>
      </c>
      <c r="O135" s="9">
        <v>50</v>
      </c>
      <c r="P135" s="9">
        <v>73.629</v>
      </c>
      <c r="Q135" s="22">
        <f>D135+I135+M135</f>
        <v>238.53</v>
      </c>
      <c r="R135" s="9">
        <v>132</v>
      </c>
      <c r="S135" s="9">
        <f>G135+L135+P135</f>
        <v>218.371</v>
      </c>
      <c r="T135" s="9">
        <f>Q135*0.7+V135*0.2+X135*0.1</f>
        <v>218.371</v>
      </c>
      <c r="U135" s="9">
        <v>144</v>
      </c>
      <c r="V135" s="9">
        <f>N135+J135+E135</f>
        <v>182</v>
      </c>
      <c r="W135" s="9">
        <v>186</v>
      </c>
      <c r="X135" s="9">
        <f>O135+K135+F135</f>
        <v>150</v>
      </c>
      <c r="Y135" s="9">
        <v>189</v>
      </c>
    </row>
    <row r="136" spans="1:25">
      <c r="A136" s="9">
        <v>133</v>
      </c>
      <c r="B136" s="9">
        <v>20020100</v>
      </c>
      <c r="C136" s="9" t="s">
        <v>161</v>
      </c>
      <c r="D136" s="9">
        <v>90.35</v>
      </c>
      <c r="E136" s="9">
        <v>65</v>
      </c>
      <c r="F136" s="9">
        <v>50</v>
      </c>
      <c r="G136" s="9">
        <v>81.245</v>
      </c>
      <c r="H136" s="9">
        <v>457</v>
      </c>
      <c r="I136" s="11">
        <v>78.47</v>
      </c>
      <c r="J136" s="12">
        <v>61</v>
      </c>
      <c r="K136" s="12">
        <v>50.5</v>
      </c>
      <c r="L136" s="12">
        <v>72.179</v>
      </c>
      <c r="M136" s="9">
        <v>69.53</v>
      </c>
      <c r="N136" s="9">
        <v>65</v>
      </c>
      <c r="O136" s="9">
        <v>54</v>
      </c>
      <c r="P136" s="9">
        <v>67.071</v>
      </c>
      <c r="Q136" s="22">
        <f>D136+I136+M136</f>
        <v>238.35</v>
      </c>
      <c r="R136" s="9">
        <v>133</v>
      </c>
      <c r="S136" s="9">
        <f>G136+L136+P136</f>
        <v>220.495</v>
      </c>
      <c r="T136" s="9">
        <f>Q136*0.7+V136*0.2+X136*0.1</f>
        <v>220.495</v>
      </c>
      <c r="U136" s="9">
        <v>136</v>
      </c>
      <c r="V136" s="9">
        <f>N136+J136+E136</f>
        <v>191</v>
      </c>
      <c r="W136" s="9">
        <v>117</v>
      </c>
      <c r="X136" s="9">
        <f>O136+K136+F136</f>
        <v>154.5</v>
      </c>
      <c r="Y136" s="9">
        <v>138</v>
      </c>
    </row>
    <row r="137" spans="1:25">
      <c r="A137" s="9">
        <v>134</v>
      </c>
      <c r="B137" s="9">
        <v>20020111</v>
      </c>
      <c r="C137" s="9" t="s">
        <v>162</v>
      </c>
      <c r="D137" s="9">
        <v>85.2</v>
      </c>
      <c r="E137" s="9">
        <v>70</v>
      </c>
      <c r="F137" s="9">
        <v>50</v>
      </c>
      <c r="G137" s="9">
        <v>78.64</v>
      </c>
      <c r="H137" s="9">
        <v>433</v>
      </c>
      <c r="I137" s="11">
        <v>83.67</v>
      </c>
      <c r="J137" s="12">
        <v>62</v>
      </c>
      <c r="K137" s="12">
        <v>54</v>
      </c>
      <c r="L137" s="12">
        <v>76.369</v>
      </c>
      <c r="M137" s="9">
        <v>68.95</v>
      </c>
      <c r="N137" s="9">
        <v>70</v>
      </c>
      <c r="O137" s="9">
        <v>89</v>
      </c>
      <c r="P137" s="9">
        <v>71.165</v>
      </c>
      <c r="Q137" s="22">
        <f>D137+I137+M137</f>
        <v>237.82</v>
      </c>
      <c r="R137" s="9">
        <v>134</v>
      </c>
      <c r="S137" s="9">
        <f>G137+L137+P137</f>
        <v>226.174</v>
      </c>
      <c r="T137" s="9">
        <f>Q137*0.7+V137*0.2+X137*0.1</f>
        <v>226.174</v>
      </c>
      <c r="U137" s="9">
        <v>105</v>
      </c>
      <c r="V137" s="9">
        <f>N137+J137+E137</f>
        <v>202</v>
      </c>
      <c r="W137" s="9">
        <v>33</v>
      </c>
      <c r="X137" s="9">
        <f>O137+K137+F137</f>
        <v>193</v>
      </c>
      <c r="Y137" s="9">
        <v>24</v>
      </c>
    </row>
    <row r="138" spans="1:25">
      <c r="A138" s="9">
        <v>135</v>
      </c>
      <c r="B138" s="9">
        <v>20020043</v>
      </c>
      <c r="C138" s="9" t="s">
        <v>163</v>
      </c>
      <c r="D138" s="9">
        <v>76.91</v>
      </c>
      <c r="E138" s="9">
        <v>60</v>
      </c>
      <c r="F138" s="9">
        <v>50</v>
      </c>
      <c r="G138" s="9">
        <v>70.837</v>
      </c>
      <c r="H138" s="9">
        <v>476</v>
      </c>
      <c r="I138" s="11">
        <v>80.92</v>
      </c>
      <c r="J138" s="12">
        <v>60.5</v>
      </c>
      <c r="K138" s="12">
        <v>50</v>
      </c>
      <c r="L138" s="12">
        <v>73.744</v>
      </c>
      <c r="M138" s="9">
        <v>79.94</v>
      </c>
      <c r="N138" s="9">
        <v>62</v>
      </c>
      <c r="O138" s="9">
        <v>50</v>
      </c>
      <c r="P138" s="9">
        <v>73.36</v>
      </c>
      <c r="Q138" s="22">
        <f>D138+I138+M138</f>
        <v>237.77</v>
      </c>
      <c r="R138" s="9">
        <v>135</v>
      </c>
      <c r="S138" s="9">
        <f>G138+L138+P138</f>
        <v>217.941</v>
      </c>
      <c r="T138" s="9">
        <f>Q138*0.7+V138*0.2+X138*0.1</f>
        <v>217.939</v>
      </c>
      <c r="U138" s="9">
        <v>146</v>
      </c>
      <c r="V138" s="9">
        <f>N138+J138+E138</f>
        <v>182.5</v>
      </c>
      <c r="W138" s="9">
        <v>207</v>
      </c>
      <c r="X138" s="9">
        <f>O138+K138+F138</f>
        <v>150</v>
      </c>
      <c r="Y138" s="9">
        <v>207</v>
      </c>
    </row>
    <row r="139" spans="1:25">
      <c r="A139" s="9">
        <v>136</v>
      </c>
      <c r="B139" s="9">
        <v>20020127</v>
      </c>
      <c r="C139" s="9" t="s">
        <v>164</v>
      </c>
      <c r="D139" s="9">
        <v>83.1</v>
      </c>
      <c r="E139" s="9">
        <v>62</v>
      </c>
      <c r="F139" s="9">
        <v>50</v>
      </c>
      <c r="G139" s="9">
        <v>75.57</v>
      </c>
      <c r="H139" s="9">
        <v>352</v>
      </c>
      <c r="I139" s="11">
        <v>77.2</v>
      </c>
      <c r="J139" s="12">
        <v>60</v>
      </c>
      <c r="K139" s="12">
        <v>50</v>
      </c>
      <c r="L139" s="12">
        <v>71.04</v>
      </c>
      <c r="M139" s="9">
        <v>77.09</v>
      </c>
      <c r="N139" s="9">
        <v>63</v>
      </c>
      <c r="O139" s="9">
        <v>61</v>
      </c>
      <c r="P139" s="9">
        <v>72.663</v>
      </c>
      <c r="Q139" s="22">
        <f>D139+I139+M139</f>
        <v>237.39</v>
      </c>
      <c r="R139" s="9">
        <v>136</v>
      </c>
      <c r="S139" s="9">
        <f>G139+L139+P139</f>
        <v>219.273</v>
      </c>
      <c r="T139" s="9">
        <f>Q139*0.7+V139*0.2+X139*0.1</f>
        <v>219.273</v>
      </c>
      <c r="U139" s="9">
        <v>138</v>
      </c>
      <c r="V139" s="9">
        <f>N139+J139+E139</f>
        <v>185</v>
      </c>
      <c r="W139" s="9">
        <v>168</v>
      </c>
      <c r="X139" s="9">
        <f>O139+K139+F139</f>
        <v>161</v>
      </c>
      <c r="Y139" s="9">
        <v>95</v>
      </c>
    </row>
    <row r="140" spans="1:25">
      <c r="A140" s="9">
        <v>137</v>
      </c>
      <c r="B140" s="9">
        <v>20020028</v>
      </c>
      <c r="C140" s="9" t="s">
        <v>165</v>
      </c>
      <c r="D140" s="9">
        <v>89.34</v>
      </c>
      <c r="E140" s="9">
        <v>60</v>
      </c>
      <c r="F140" s="9">
        <v>50</v>
      </c>
      <c r="G140" s="9">
        <v>79.538</v>
      </c>
      <c r="H140" s="9">
        <v>427</v>
      </c>
      <c r="I140" s="11">
        <v>75.2</v>
      </c>
      <c r="J140" s="12">
        <v>60</v>
      </c>
      <c r="K140" s="12">
        <v>50</v>
      </c>
      <c r="L140" s="12">
        <v>69.64</v>
      </c>
      <c r="M140" s="9">
        <v>72.62</v>
      </c>
      <c r="N140" s="9">
        <v>61</v>
      </c>
      <c r="O140" s="9">
        <v>58</v>
      </c>
      <c r="P140" s="9">
        <v>68.834</v>
      </c>
      <c r="Q140" s="22">
        <f>D140+I140+M140</f>
        <v>237.16</v>
      </c>
      <c r="R140" s="9">
        <v>137</v>
      </c>
      <c r="S140" s="9">
        <f>G140+L140+P140</f>
        <v>218.012</v>
      </c>
      <c r="T140" s="9">
        <f>Q140*0.7+V140*0.2+X140*0.1</f>
        <v>218.012</v>
      </c>
      <c r="U140" s="9">
        <v>145</v>
      </c>
      <c r="V140" s="9">
        <f>N140+J140+E140</f>
        <v>181</v>
      </c>
      <c r="W140" s="9">
        <v>189</v>
      </c>
      <c r="X140" s="9">
        <f>O140+K140+F140</f>
        <v>158</v>
      </c>
      <c r="Y140" s="9">
        <v>109</v>
      </c>
    </row>
    <row r="141" spans="1:25">
      <c r="A141" s="9">
        <v>138</v>
      </c>
      <c r="B141" s="9">
        <v>20020174</v>
      </c>
      <c r="C141" s="9" t="s">
        <v>166</v>
      </c>
      <c r="D141" s="9">
        <v>89.63</v>
      </c>
      <c r="E141" s="9">
        <v>60.5</v>
      </c>
      <c r="F141" s="9">
        <v>50</v>
      </c>
      <c r="G141" s="9">
        <v>79.841</v>
      </c>
      <c r="H141" s="9">
        <v>443</v>
      </c>
      <c r="I141" s="11">
        <v>79.49</v>
      </c>
      <c r="J141" s="12">
        <v>61</v>
      </c>
      <c r="K141" s="12">
        <v>53</v>
      </c>
      <c r="L141" s="12">
        <v>73.143</v>
      </c>
      <c r="M141" s="9">
        <v>67.55</v>
      </c>
      <c r="N141" s="9">
        <v>65</v>
      </c>
      <c r="O141" s="9">
        <v>54</v>
      </c>
      <c r="P141" s="9">
        <v>65.685</v>
      </c>
      <c r="Q141" s="22">
        <f>D141+I141+M141</f>
        <v>236.67</v>
      </c>
      <c r="R141" s="9">
        <v>138</v>
      </c>
      <c r="S141" s="9">
        <f>G141+L141+P141</f>
        <v>218.669</v>
      </c>
      <c r="T141" s="9">
        <f>Q141*0.7+V141*0.2+X141*0.1</f>
        <v>218.669</v>
      </c>
      <c r="U141" s="9">
        <v>142</v>
      </c>
      <c r="V141" s="9">
        <f>N141+J141+E141</f>
        <v>186.5</v>
      </c>
      <c r="W141" s="9">
        <v>156</v>
      </c>
      <c r="X141" s="9">
        <f>O141+K141+F141</f>
        <v>157</v>
      </c>
      <c r="Y141" s="9">
        <v>120</v>
      </c>
    </row>
    <row r="142" s="2" customFormat="1" spans="1:25">
      <c r="A142" s="8">
        <v>139</v>
      </c>
      <c r="B142" s="8">
        <v>20020082</v>
      </c>
      <c r="C142" s="9" t="s">
        <v>167</v>
      </c>
      <c r="D142" s="9">
        <v>86.12</v>
      </c>
      <c r="E142" s="9">
        <v>66</v>
      </c>
      <c r="F142" s="9">
        <v>50</v>
      </c>
      <c r="G142" s="9">
        <v>78.484</v>
      </c>
      <c r="H142" s="9">
        <v>437</v>
      </c>
      <c r="I142" s="11">
        <v>70.96</v>
      </c>
      <c r="J142" s="12">
        <v>63</v>
      </c>
      <c r="K142" s="12">
        <v>50</v>
      </c>
      <c r="L142" s="12">
        <v>67.272</v>
      </c>
      <c r="M142" s="9">
        <v>79.54</v>
      </c>
      <c r="N142" s="9">
        <v>67.5</v>
      </c>
      <c r="O142" s="9">
        <v>53</v>
      </c>
      <c r="P142" s="9">
        <v>74.478</v>
      </c>
      <c r="Q142" s="22">
        <f>D142+I142+M142</f>
        <v>236.62</v>
      </c>
      <c r="R142" s="9">
        <v>139</v>
      </c>
      <c r="S142" s="9">
        <f>G142+L142+P142</f>
        <v>220.234</v>
      </c>
      <c r="T142" s="9">
        <f>Q142*0.7+V142*0.2+X142*0.1</f>
        <v>220.234</v>
      </c>
      <c r="U142" s="9">
        <v>137</v>
      </c>
      <c r="V142" s="9">
        <f>N142+J142+E142</f>
        <v>196.5</v>
      </c>
      <c r="W142" s="9">
        <v>60</v>
      </c>
      <c r="X142" s="9">
        <f>O142+K142+F142</f>
        <v>153</v>
      </c>
      <c r="Y142" s="9">
        <v>157</v>
      </c>
    </row>
    <row r="143" spans="1:25">
      <c r="A143" s="9">
        <v>140</v>
      </c>
      <c r="B143" s="9">
        <v>20020042</v>
      </c>
      <c r="C143" s="9" t="s">
        <v>168</v>
      </c>
      <c r="D143" s="9">
        <v>83.78</v>
      </c>
      <c r="E143" s="9">
        <v>60.5</v>
      </c>
      <c r="F143" s="9">
        <v>50</v>
      </c>
      <c r="G143" s="9">
        <v>75.746</v>
      </c>
      <c r="H143" s="9">
        <v>368</v>
      </c>
      <c r="I143" s="11">
        <v>73.73</v>
      </c>
      <c r="J143" s="12">
        <v>60</v>
      </c>
      <c r="K143" s="12">
        <v>50</v>
      </c>
      <c r="L143" s="12">
        <v>68.611</v>
      </c>
      <c r="M143" s="9">
        <v>78.19</v>
      </c>
      <c r="N143" s="9">
        <v>63</v>
      </c>
      <c r="O143" s="9">
        <v>54</v>
      </c>
      <c r="P143" s="9">
        <v>72.733</v>
      </c>
      <c r="Q143" s="22">
        <f>D143+I143+M143</f>
        <v>235.7</v>
      </c>
      <c r="R143" s="9">
        <v>140</v>
      </c>
      <c r="S143" s="9">
        <f>G143+L143+P143</f>
        <v>217.09</v>
      </c>
      <c r="T143" s="9">
        <f>Q143*0.7+V143*0.2+X143*0.1</f>
        <v>217.09</v>
      </c>
      <c r="U143" s="9">
        <v>151</v>
      </c>
      <c r="V143" s="9">
        <f>N143+J143+E143</f>
        <v>183.5</v>
      </c>
      <c r="W143" s="9">
        <v>176</v>
      </c>
      <c r="X143" s="9">
        <f>O143+K143+F143</f>
        <v>154</v>
      </c>
      <c r="Y143" s="9">
        <v>146</v>
      </c>
    </row>
    <row r="144" spans="1:25">
      <c r="A144" s="9">
        <v>141</v>
      </c>
      <c r="B144" s="9">
        <v>20020054</v>
      </c>
      <c r="C144" s="9" t="s">
        <v>169</v>
      </c>
      <c r="D144" s="9">
        <v>82.17</v>
      </c>
      <c r="E144" s="9">
        <v>63</v>
      </c>
      <c r="F144" s="9">
        <v>54</v>
      </c>
      <c r="G144" s="9">
        <v>75.519</v>
      </c>
      <c r="H144" s="9">
        <v>427</v>
      </c>
      <c r="I144" s="11">
        <v>81.57</v>
      </c>
      <c r="J144" s="12">
        <v>64</v>
      </c>
      <c r="K144" s="12">
        <v>55</v>
      </c>
      <c r="L144" s="12">
        <v>75.399</v>
      </c>
      <c r="M144" s="9">
        <v>71.55</v>
      </c>
      <c r="N144" s="9">
        <v>65</v>
      </c>
      <c r="O144" s="9">
        <v>50</v>
      </c>
      <c r="P144" s="9">
        <v>68.085</v>
      </c>
      <c r="Q144" s="22">
        <f>D144+I144+M144</f>
        <v>235.29</v>
      </c>
      <c r="R144" s="9">
        <v>141</v>
      </c>
      <c r="S144" s="9">
        <f>G144+L144+P144</f>
        <v>219.003</v>
      </c>
      <c r="T144" s="9">
        <f>Q144*0.7+V144*0.2+X144*0.1</f>
        <v>219.003</v>
      </c>
      <c r="U144" s="9">
        <v>140</v>
      </c>
      <c r="V144" s="9">
        <f>N144+J144+E144</f>
        <v>192</v>
      </c>
      <c r="W144" s="9">
        <v>102</v>
      </c>
      <c r="X144" s="9">
        <f>O144+K144+F144</f>
        <v>159</v>
      </c>
      <c r="Y144" s="9">
        <v>102</v>
      </c>
    </row>
    <row r="145" spans="1:25">
      <c r="A145" s="9">
        <v>142</v>
      </c>
      <c r="B145" s="9">
        <v>20020177</v>
      </c>
      <c r="C145" s="9" t="s">
        <v>170</v>
      </c>
      <c r="D145" s="9">
        <v>83.14</v>
      </c>
      <c r="E145" s="9">
        <v>74</v>
      </c>
      <c r="F145" s="9">
        <v>50</v>
      </c>
      <c r="G145" s="9">
        <v>77.998</v>
      </c>
      <c r="H145" s="9">
        <v>457</v>
      </c>
      <c r="I145" s="11">
        <v>76.34</v>
      </c>
      <c r="J145" s="12">
        <v>65.5</v>
      </c>
      <c r="K145" s="12">
        <v>50</v>
      </c>
      <c r="L145" s="12">
        <v>71.538</v>
      </c>
      <c r="M145" s="9">
        <v>75.79</v>
      </c>
      <c r="N145" s="9">
        <v>63.5</v>
      </c>
      <c r="O145" s="9">
        <v>53</v>
      </c>
      <c r="P145" s="9">
        <v>71.053</v>
      </c>
      <c r="Q145" s="22">
        <f>D145+I145+M145</f>
        <v>235.27</v>
      </c>
      <c r="R145" s="9">
        <v>142</v>
      </c>
      <c r="S145" s="9">
        <f>G145+L145+P145</f>
        <v>220.589</v>
      </c>
      <c r="T145" s="9">
        <f>Q145*0.7+V145*0.2+X145*0.1</f>
        <v>220.589</v>
      </c>
      <c r="U145" s="9">
        <v>135</v>
      </c>
      <c r="V145" s="9">
        <f>N145+J145+E145</f>
        <v>203</v>
      </c>
      <c r="W145" s="9">
        <v>30</v>
      </c>
      <c r="X145" s="9">
        <f>O145+K145+F145</f>
        <v>153</v>
      </c>
      <c r="Y145" s="9">
        <v>151</v>
      </c>
    </row>
    <row r="146" spans="1:25">
      <c r="A146" s="9">
        <v>143</v>
      </c>
      <c r="B146" s="9">
        <v>20020058</v>
      </c>
      <c r="C146" s="9" t="s">
        <v>171</v>
      </c>
      <c r="D146" s="9">
        <v>87.08</v>
      </c>
      <c r="E146" s="9">
        <v>60</v>
      </c>
      <c r="F146" s="9">
        <v>55</v>
      </c>
      <c r="G146" s="9">
        <v>78.456</v>
      </c>
      <c r="H146" s="9">
        <v>417</v>
      </c>
      <c r="I146" s="11">
        <v>77.7</v>
      </c>
      <c r="J146" s="12">
        <v>79</v>
      </c>
      <c r="K146" s="12">
        <v>58</v>
      </c>
      <c r="L146" s="12">
        <v>75.99</v>
      </c>
      <c r="M146" s="9">
        <v>70.21</v>
      </c>
      <c r="N146" s="9">
        <v>66.5</v>
      </c>
      <c r="O146" s="9">
        <v>66</v>
      </c>
      <c r="P146" s="9">
        <v>69.047</v>
      </c>
      <c r="Q146" s="22">
        <f>D146+I146+M146</f>
        <v>234.99</v>
      </c>
      <c r="R146" s="9">
        <v>143</v>
      </c>
      <c r="S146" s="9">
        <f>G146+L146+P146</f>
        <v>223.493</v>
      </c>
      <c r="T146" s="9">
        <f>Q146*0.7+V146*0.2+X146*0.1</f>
        <v>223.493</v>
      </c>
      <c r="U146" s="9">
        <v>117</v>
      </c>
      <c r="V146" s="9">
        <f>N146+J146+E146</f>
        <v>205.5</v>
      </c>
      <c r="W146" s="9">
        <v>24</v>
      </c>
      <c r="X146" s="9">
        <f>O146+K146+F146</f>
        <v>179</v>
      </c>
      <c r="Y146" s="9">
        <v>32</v>
      </c>
    </row>
    <row r="147" spans="1:25">
      <c r="A147" s="9">
        <v>144</v>
      </c>
      <c r="B147" s="9">
        <v>20012051</v>
      </c>
      <c r="C147" s="8" t="s">
        <v>172</v>
      </c>
      <c r="D147" s="8">
        <v>83.24</v>
      </c>
      <c r="E147" s="8">
        <v>60</v>
      </c>
      <c r="F147" s="8">
        <v>50</v>
      </c>
      <c r="G147" s="8">
        <v>75.268</v>
      </c>
      <c r="H147" s="8"/>
      <c r="I147" s="15">
        <v>82.06</v>
      </c>
      <c r="J147" s="16">
        <v>65</v>
      </c>
      <c r="K147" s="16">
        <v>59</v>
      </c>
      <c r="L147" s="16">
        <v>76.342</v>
      </c>
      <c r="M147" s="8">
        <v>69.64</v>
      </c>
      <c r="N147" s="8">
        <v>69.5</v>
      </c>
      <c r="O147" s="8">
        <v>50</v>
      </c>
      <c r="P147" s="8">
        <v>67.648</v>
      </c>
      <c r="Q147" s="23">
        <f>D147+I147+M147</f>
        <v>234.94</v>
      </c>
      <c r="R147" s="8">
        <v>144</v>
      </c>
      <c r="S147" s="8">
        <f>G147+L147+P147</f>
        <v>219.258</v>
      </c>
      <c r="T147" s="8">
        <f>Q147*0.7+V147*0.2+X147*0.1</f>
        <v>219.258</v>
      </c>
      <c r="U147" s="8">
        <v>139</v>
      </c>
      <c r="V147" s="8">
        <f>N147+J147+E147</f>
        <v>194.5</v>
      </c>
      <c r="W147" s="8">
        <v>78</v>
      </c>
      <c r="X147" s="8">
        <f>O147+K147+F147</f>
        <v>159</v>
      </c>
      <c r="Y147" s="8">
        <v>101</v>
      </c>
    </row>
    <row r="148" spans="1:25">
      <c r="A148" s="9">
        <v>145</v>
      </c>
      <c r="B148" s="9">
        <v>20020019</v>
      </c>
      <c r="C148" s="9" t="s">
        <v>173</v>
      </c>
      <c r="D148" s="9">
        <v>90.86</v>
      </c>
      <c r="E148" s="9">
        <v>70</v>
      </c>
      <c r="F148" s="9">
        <v>50</v>
      </c>
      <c r="G148" s="9">
        <v>82.602</v>
      </c>
      <c r="H148" s="9">
        <v>441</v>
      </c>
      <c r="I148" s="11">
        <v>76.58</v>
      </c>
      <c r="J148" s="12">
        <v>62</v>
      </c>
      <c r="K148" s="12">
        <v>50</v>
      </c>
      <c r="L148" s="12">
        <v>71.006</v>
      </c>
      <c r="M148" s="9">
        <v>67.38</v>
      </c>
      <c r="N148" s="9">
        <v>63</v>
      </c>
      <c r="O148" s="9">
        <v>50</v>
      </c>
      <c r="P148" s="9">
        <v>64.766</v>
      </c>
      <c r="Q148" s="22">
        <f>D148+I148+M148</f>
        <v>234.82</v>
      </c>
      <c r="R148" s="9">
        <v>145</v>
      </c>
      <c r="S148" s="9">
        <f>G148+L148+P148</f>
        <v>218.374</v>
      </c>
      <c r="T148" s="9">
        <f>Q148*0.7+V148*0.2+X148*0.1</f>
        <v>218.374</v>
      </c>
      <c r="U148" s="9">
        <v>143</v>
      </c>
      <c r="V148" s="9">
        <f>N148+J148+E148</f>
        <v>195</v>
      </c>
      <c r="W148" s="9">
        <v>73</v>
      </c>
      <c r="X148" s="9">
        <f>O148+K148+F148</f>
        <v>150</v>
      </c>
      <c r="Y148" s="9">
        <v>168</v>
      </c>
    </row>
    <row r="149" spans="1:25">
      <c r="A149" s="9">
        <v>146</v>
      </c>
      <c r="B149" s="9">
        <v>20009013</v>
      </c>
      <c r="C149" s="9" t="s">
        <v>174</v>
      </c>
      <c r="D149" s="9">
        <v>86.47</v>
      </c>
      <c r="E149" s="9">
        <v>60.5</v>
      </c>
      <c r="F149" s="9">
        <v>50</v>
      </c>
      <c r="G149" s="9">
        <v>77.629</v>
      </c>
      <c r="H149" s="9">
        <v>465</v>
      </c>
      <c r="I149" s="11">
        <v>79.13</v>
      </c>
      <c r="J149" s="12">
        <v>64.5</v>
      </c>
      <c r="K149" s="12">
        <v>59</v>
      </c>
      <c r="L149" s="12">
        <v>74.191</v>
      </c>
      <c r="M149" s="9">
        <v>68.67</v>
      </c>
      <c r="N149" s="9">
        <v>68</v>
      </c>
      <c r="O149" s="9">
        <v>53</v>
      </c>
      <c r="P149" s="9">
        <v>66.969</v>
      </c>
      <c r="Q149" s="22">
        <f>D149+I149+M149</f>
        <v>234.27</v>
      </c>
      <c r="R149" s="9">
        <v>146</v>
      </c>
      <c r="S149" s="9">
        <f>G149+L149+P149</f>
        <v>218.789</v>
      </c>
      <c r="T149" s="9">
        <f>Q149*0.7+V149*0.2+X149*0.1</f>
        <v>218.789</v>
      </c>
      <c r="U149" s="9">
        <v>141</v>
      </c>
      <c r="V149" s="9">
        <f>N149+J149+E149</f>
        <v>193</v>
      </c>
      <c r="W149" s="9">
        <v>92</v>
      </c>
      <c r="X149" s="9">
        <f>O149+K149+F149</f>
        <v>162</v>
      </c>
      <c r="Y149" s="9">
        <v>88</v>
      </c>
    </row>
    <row r="150" spans="1:25">
      <c r="A150" s="9">
        <v>147</v>
      </c>
      <c r="B150" s="9">
        <v>20020038</v>
      </c>
      <c r="C150" s="9" t="s">
        <v>175</v>
      </c>
      <c r="D150" s="9">
        <v>80.8</v>
      </c>
      <c r="E150" s="9">
        <v>60</v>
      </c>
      <c r="F150" s="9">
        <v>50</v>
      </c>
      <c r="G150" s="9">
        <v>73.56</v>
      </c>
      <c r="H150" s="9"/>
      <c r="I150" s="11">
        <v>80.85</v>
      </c>
      <c r="J150" s="12">
        <v>62</v>
      </c>
      <c r="K150" s="12">
        <v>50</v>
      </c>
      <c r="L150" s="12">
        <v>73.995</v>
      </c>
      <c r="M150" s="9">
        <v>71.83</v>
      </c>
      <c r="N150" s="9">
        <v>62.5</v>
      </c>
      <c r="O150" s="9">
        <v>50</v>
      </c>
      <c r="P150" s="9">
        <v>67.781</v>
      </c>
      <c r="Q150" s="22">
        <f>D150+I150+M150</f>
        <v>233.48</v>
      </c>
      <c r="R150" s="9">
        <v>147</v>
      </c>
      <c r="S150" s="9">
        <f>G150+L150+P150</f>
        <v>215.336</v>
      </c>
      <c r="T150" s="9">
        <f>Q150*0.7+V150*0.2+X150*0.1</f>
        <v>215.336</v>
      </c>
      <c r="U150" s="9">
        <v>158</v>
      </c>
      <c r="V150" s="9">
        <f>N150+J150+E150</f>
        <v>184.5</v>
      </c>
      <c r="W150" s="9">
        <v>171</v>
      </c>
      <c r="X150" s="9">
        <f>O150+K150+F150</f>
        <v>150</v>
      </c>
      <c r="Y150" s="9">
        <v>183</v>
      </c>
    </row>
    <row r="151" spans="1:25">
      <c r="A151" s="9">
        <v>148</v>
      </c>
      <c r="B151" s="9">
        <v>20020088</v>
      </c>
      <c r="C151" s="9" t="s">
        <v>176</v>
      </c>
      <c r="D151" s="9">
        <v>75.55</v>
      </c>
      <c r="E151" s="9">
        <v>66</v>
      </c>
      <c r="F151" s="9">
        <v>50</v>
      </c>
      <c r="G151" s="9">
        <v>71.085</v>
      </c>
      <c r="H151" s="9">
        <v>459</v>
      </c>
      <c r="I151" s="11">
        <v>80.66</v>
      </c>
      <c r="J151" s="12">
        <v>62</v>
      </c>
      <c r="K151" s="12">
        <v>50</v>
      </c>
      <c r="L151" s="12">
        <v>73.862</v>
      </c>
      <c r="M151" s="9">
        <v>77.21</v>
      </c>
      <c r="N151" s="9">
        <v>67</v>
      </c>
      <c r="O151" s="9">
        <v>53</v>
      </c>
      <c r="P151" s="9">
        <v>72.747</v>
      </c>
      <c r="Q151" s="22">
        <f>D151+I151+M151</f>
        <v>233.42</v>
      </c>
      <c r="R151" s="9">
        <v>148</v>
      </c>
      <c r="S151" s="9">
        <f>G151+L151+P151</f>
        <v>217.694</v>
      </c>
      <c r="T151" s="9">
        <f>Q151*0.7+V151*0.2+X151*0.1</f>
        <v>217.694</v>
      </c>
      <c r="U151" s="9">
        <v>148</v>
      </c>
      <c r="V151" s="9">
        <f>N151+J151+E151</f>
        <v>195</v>
      </c>
      <c r="W151" s="9">
        <v>74</v>
      </c>
      <c r="X151" s="9">
        <f>O151+K151+F151</f>
        <v>153</v>
      </c>
      <c r="Y151" s="9">
        <v>158</v>
      </c>
    </row>
    <row r="152" spans="1:25">
      <c r="A152" s="9">
        <v>149</v>
      </c>
      <c r="B152" s="9">
        <v>20020074</v>
      </c>
      <c r="C152" s="9" t="s">
        <v>177</v>
      </c>
      <c r="D152" s="9">
        <v>89.64</v>
      </c>
      <c r="E152" s="9">
        <v>62</v>
      </c>
      <c r="F152" s="9">
        <v>50</v>
      </c>
      <c r="G152" s="9">
        <v>80.148</v>
      </c>
      <c r="H152" s="9">
        <v>443</v>
      </c>
      <c r="I152" s="11">
        <v>79.07</v>
      </c>
      <c r="J152" s="12">
        <v>66</v>
      </c>
      <c r="K152" s="12">
        <v>50</v>
      </c>
      <c r="L152" s="12">
        <v>73.549</v>
      </c>
      <c r="M152" s="9">
        <v>64.29</v>
      </c>
      <c r="N152" s="9">
        <v>67.5</v>
      </c>
      <c r="O152" s="9">
        <v>52</v>
      </c>
      <c r="P152" s="9">
        <v>63.703</v>
      </c>
      <c r="Q152" s="22">
        <f>D152+I152+M152</f>
        <v>233</v>
      </c>
      <c r="R152" s="9">
        <v>149</v>
      </c>
      <c r="S152" s="9">
        <f>G152+L152+P152</f>
        <v>217.4</v>
      </c>
      <c r="T152" s="9">
        <f>Q152*0.7+V152*0.2+X152*0.1</f>
        <v>217.4</v>
      </c>
      <c r="U152" s="9">
        <v>150</v>
      </c>
      <c r="V152" s="9">
        <f>N152+J152+E152</f>
        <v>195.5</v>
      </c>
      <c r="W152" s="9">
        <v>68</v>
      </c>
      <c r="X152" s="9">
        <f>O152+K152+F152</f>
        <v>152</v>
      </c>
      <c r="Y152" s="9">
        <v>162</v>
      </c>
    </row>
    <row r="153" spans="1:25">
      <c r="A153" s="9">
        <v>150</v>
      </c>
      <c r="B153" s="9">
        <v>20020122</v>
      </c>
      <c r="C153" s="9" t="s">
        <v>178</v>
      </c>
      <c r="D153" s="9">
        <v>82.4</v>
      </c>
      <c r="E153" s="9">
        <v>60</v>
      </c>
      <c r="F153" s="9">
        <v>50</v>
      </c>
      <c r="G153" s="9">
        <v>74.68</v>
      </c>
      <c r="H153" s="9">
        <v>418</v>
      </c>
      <c r="I153" s="11">
        <v>74.63</v>
      </c>
      <c r="J153" s="12">
        <v>60</v>
      </c>
      <c r="K153" s="12">
        <v>50</v>
      </c>
      <c r="L153" s="12">
        <v>69.241</v>
      </c>
      <c r="M153" s="9">
        <v>75.97</v>
      </c>
      <c r="N153" s="9">
        <v>60</v>
      </c>
      <c r="O153" s="9">
        <v>50</v>
      </c>
      <c r="P153" s="9">
        <v>70.179</v>
      </c>
      <c r="Q153" s="22">
        <f>D153+I153+M153</f>
        <v>233</v>
      </c>
      <c r="R153" s="9">
        <v>150</v>
      </c>
      <c r="S153" s="9">
        <f>G153+L153+P153</f>
        <v>214.1</v>
      </c>
      <c r="T153" s="9">
        <f>Q153*0.7+V153*0.2+X153*0.1</f>
        <v>214.1</v>
      </c>
      <c r="U153" s="9">
        <v>163</v>
      </c>
      <c r="V153" s="9">
        <f>N153+J153+E153</f>
        <v>180</v>
      </c>
      <c r="W153" s="9">
        <v>194</v>
      </c>
      <c r="X153" s="9">
        <f>O153+K153+F153</f>
        <v>150</v>
      </c>
      <c r="Y153" s="9">
        <v>194</v>
      </c>
    </row>
    <row r="154" spans="1:25">
      <c r="A154" s="9">
        <v>151</v>
      </c>
      <c r="B154" s="9">
        <v>20020170</v>
      </c>
      <c r="C154" s="9" t="s">
        <v>179</v>
      </c>
      <c r="D154" s="9">
        <v>85.61</v>
      </c>
      <c r="E154" s="9">
        <v>63</v>
      </c>
      <c r="F154" s="9">
        <v>50</v>
      </c>
      <c r="G154" s="9">
        <v>77.527</v>
      </c>
      <c r="H154" s="9">
        <v>476</v>
      </c>
      <c r="I154" s="11">
        <v>76.45</v>
      </c>
      <c r="J154" s="12">
        <v>61</v>
      </c>
      <c r="K154" s="12">
        <v>50</v>
      </c>
      <c r="L154" s="12">
        <v>70.715</v>
      </c>
      <c r="M154" s="9">
        <v>69.72</v>
      </c>
      <c r="N154" s="9">
        <v>66.5</v>
      </c>
      <c r="O154" s="9">
        <v>53</v>
      </c>
      <c r="P154" s="9">
        <v>67.404</v>
      </c>
      <c r="Q154" s="22">
        <f>D154+I154+M154</f>
        <v>231.78</v>
      </c>
      <c r="R154" s="9">
        <v>151</v>
      </c>
      <c r="S154" s="9">
        <f>G154+L154+P154</f>
        <v>215.646</v>
      </c>
      <c r="T154" s="9">
        <f>Q154*0.7+V154*0.2+X154*0.1</f>
        <v>215.646</v>
      </c>
      <c r="U154" s="9">
        <v>153</v>
      </c>
      <c r="V154" s="9">
        <f>N154+J154+E154</f>
        <v>190.5</v>
      </c>
      <c r="W154" s="9">
        <v>122</v>
      </c>
      <c r="X154" s="9">
        <f>O154+K154+F154</f>
        <v>153</v>
      </c>
      <c r="Y154" s="9">
        <v>160</v>
      </c>
    </row>
    <row r="155" spans="1:25">
      <c r="A155" s="9">
        <v>152</v>
      </c>
      <c r="B155" s="9">
        <v>20020141</v>
      </c>
      <c r="C155" s="9" t="s">
        <v>180</v>
      </c>
      <c r="D155" s="9">
        <v>82.31</v>
      </c>
      <c r="E155" s="9">
        <v>60</v>
      </c>
      <c r="F155" s="9">
        <v>50</v>
      </c>
      <c r="G155" s="9">
        <v>74.617</v>
      </c>
      <c r="H155" s="9">
        <v>417</v>
      </c>
      <c r="I155" s="11">
        <v>73.05</v>
      </c>
      <c r="J155" s="12">
        <v>61</v>
      </c>
      <c r="K155" s="12">
        <v>50</v>
      </c>
      <c r="L155" s="12">
        <v>68.335</v>
      </c>
      <c r="M155" s="9">
        <v>76.41</v>
      </c>
      <c r="N155" s="9">
        <v>60</v>
      </c>
      <c r="O155" s="9">
        <v>50</v>
      </c>
      <c r="P155" s="9">
        <v>70.487</v>
      </c>
      <c r="Q155" s="22">
        <f>D155+I155+M155</f>
        <v>231.77</v>
      </c>
      <c r="R155" s="9">
        <v>152</v>
      </c>
      <c r="S155" s="9">
        <f>G155+L155+P155</f>
        <v>213.439</v>
      </c>
      <c r="T155" s="9">
        <f>Q155*0.7+V155*0.2+X155*0.1</f>
        <v>213.439</v>
      </c>
      <c r="U155" s="9">
        <v>167</v>
      </c>
      <c r="V155" s="9">
        <f>N155+J155+E155</f>
        <v>181</v>
      </c>
      <c r="W155" s="9">
        <v>190</v>
      </c>
      <c r="X155" s="9">
        <f>O155+K155+F155</f>
        <v>150</v>
      </c>
      <c r="Y155" s="9">
        <v>191</v>
      </c>
    </row>
    <row r="156" spans="1:25">
      <c r="A156" s="9">
        <v>153</v>
      </c>
      <c r="B156" s="9">
        <v>20020010</v>
      </c>
      <c r="C156" s="9" t="s">
        <v>181</v>
      </c>
      <c r="D156" s="9">
        <v>74.44</v>
      </c>
      <c r="E156" s="9">
        <v>60</v>
      </c>
      <c r="F156" s="9">
        <v>50</v>
      </c>
      <c r="G156" s="9">
        <v>69.108</v>
      </c>
      <c r="H156" s="9">
        <v>434</v>
      </c>
      <c r="I156" s="11">
        <v>80.63</v>
      </c>
      <c r="J156" s="12">
        <v>60</v>
      </c>
      <c r="K156" s="12">
        <v>50</v>
      </c>
      <c r="L156" s="12">
        <v>73.441</v>
      </c>
      <c r="M156" s="9">
        <v>76.19</v>
      </c>
      <c r="N156" s="9">
        <v>60</v>
      </c>
      <c r="O156" s="9">
        <v>50</v>
      </c>
      <c r="P156" s="9">
        <v>70.333</v>
      </c>
      <c r="Q156" s="22">
        <f>D156+I156+M156</f>
        <v>231.26</v>
      </c>
      <c r="R156" s="9">
        <v>153</v>
      </c>
      <c r="S156" s="9">
        <f>G156+L156+P156</f>
        <v>212.882</v>
      </c>
      <c r="T156" s="9">
        <f>Q156*0.7+V156*0.2+X156*0.1</f>
        <v>212.882</v>
      </c>
      <c r="U156" s="9">
        <v>169</v>
      </c>
      <c r="V156" s="9">
        <f>N156+J156+E156</f>
        <v>180</v>
      </c>
      <c r="W156" s="9">
        <v>195</v>
      </c>
      <c r="X156" s="9">
        <f>O156+K156+F156</f>
        <v>150</v>
      </c>
      <c r="Y156" s="9">
        <v>195</v>
      </c>
    </row>
    <row r="157" spans="1:25">
      <c r="A157" s="9">
        <v>154</v>
      </c>
      <c r="B157" s="9">
        <v>20020051</v>
      </c>
      <c r="C157" s="9" t="s">
        <v>182</v>
      </c>
      <c r="D157" s="9">
        <v>87.55</v>
      </c>
      <c r="E157" s="9">
        <v>60</v>
      </c>
      <c r="F157" s="9">
        <v>50</v>
      </c>
      <c r="G157" s="9">
        <v>78.285</v>
      </c>
      <c r="H157" s="9">
        <v>429</v>
      </c>
      <c r="I157" s="11">
        <v>79.95</v>
      </c>
      <c r="J157" s="12">
        <v>60</v>
      </c>
      <c r="K157" s="12">
        <v>50</v>
      </c>
      <c r="L157" s="12">
        <v>72.965</v>
      </c>
      <c r="M157" s="9">
        <v>63.74</v>
      </c>
      <c r="N157" s="9">
        <v>60</v>
      </c>
      <c r="O157" s="9">
        <v>50</v>
      </c>
      <c r="P157" s="9">
        <v>61.618</v>
      </c>
      <c r="Q157" s="22">
        <f>D157+I157+M157</f>
        <v>231.24</v>
      </c>
      <c r="R157" s="9">
        <v>154</v>
      </c>
      <c r="S157" s="9">
        <f>G157+L157+P157</f>
        <v>212.868</v>
      </c>
      <c r="T157" s="9">
        <f>Q157*0.7+V157*0.2+X157*0.1</f>
        <v>212.868</v>
      </c>
      <c r="U157" s="9">
        <v>170</v>
      </c>
      <c r="V157" s="9">
        <f>N157+J157+E157</f>
        <v>180</v>
      </c>
      <c r="W157" s="9">
        <v>196</v>
      </c>
      <c r="X157" s="9">
        <f>O157+K157+F157</f>
        <v>150</v>
      </c>
      <c r="Y157" s="9">
        <v>196</v>
      </c>
    </row>
    <row r="158" spans="1:25">
      <c r="A158" s="9">
        <v>155</v>
      </c>
      <c r="B158" s="9">
        <v>20020155</v>
      </c>
      <c r="C158" s="9" t="s">
        <v>183</v>
      </c>
      <c r="D158" s="9">
        <v>83.26</v>
      </c>
      <c r="E158" s="9">
        <v>60</v>
      </c>
      <c r="F158" s="9">
        <v>50</v>
      </c>
      <c r="G158" s="9">
        <v>75.282</v>
      </c>
      <c r="H158" s="9">
        <v>440</v>
      </c>
      <c r="I158" s="11">
        <v>77.37</v>
      </c>
      <c r="J158" s="12">
        <v>61</v>
      </c>
      <c r="K158" s="12">
        <v>50</v>
      </c>
      <c r="L158" s="12">
        <v>71.359</v>
      </c>
      <c r="M158" s="9">
        <v>70.58</v>
      </c>
      <c r="N158" s="9">
        <v>63</v>
      </c>
      <c r="O158" s="9">
        <v>50</v>
      </c>
      <c r="P158" s="9">
        <v>67.006</v>
      </c>
      <c r="Q158" s="22">
        <f>D158+I158+M158</f>
        <v>231.21</v>
      </c>
      <c r="R158" s="9">
        <v>155</v>
      </c>
      <c r="S158" s="9">
        <f>G158+L158+P158</f>
        <v>213.647</v>
      </c>
      <c r="T158" s="9">
        <f>Q158*0.7+V158*0.2+X158*0.1</f>
        <v>213.647</v>
      </c>
      <c r="U158" s="9">
        <v>166</v>
      </c>
      <c r="V158" s="9">
        <f>N158+J158+E158</f>
        <v>184</v>
      </c>
      <c r="W158" s="9">
        <v>174</v>
      </c>
      <c r="X158" s="9">
        <f>O158+K158+F158</f>
        <v>150</v>
      </c>
      <c r="Y158" s="9">
        <v>185</v>
      </c>
    </row>
    <row r="159" spans="1:25">
      <c r="A159" s="9">
        <v>156</v>
      </c>
      <c r="B159" s="9">
        <v>20020137</v>
      </c>
      <c r="C159" s="9" t="s">
        <v>184</v>
      </c>
      <c r="D159" s="9">
        <v>88.8</v>
      </c>
      <c r="E159" s="9">
        <v>64.5</v>
      </c>
      <c r="F159" s="9">
        <v>50</v>
      </c>
      <c r="G159" s="9">
        <v>80.06</v>
      </c>
      <c r="H159" s="9">
        <v>450</v>
      </c>
      <c r="I159" s="11">
        <v>74.52</v>
      </c>
      <c r="J159" s="12">
        <v>60</v>
      </c>
      <c r="K159" s="12">
        <v>50.5</v>
      </c>
      <c r="L159" s="12">
        <v>69.214</v>
      </c>
      <c r="M159" s="9">
        <v>67.87</v>
      </c>
      <c r="N159" s="9">
        <v>62</v>
      </c>
      <c r="O159" s="9">
        <v>54</v>
      </c>
      <c r="P159" s="9">
        <v>65.309</v>
      </c>
      <c r="Q159" s="22">
        <f>D159+I159+M159</f>
        <v>231.19</v>
      </c>
      <c r="R159" s="9">
        <v>156</v>
      </c>
      <c r="S159" s="9">
        <f>G159+L159+P159</f>
        <v>214.583</v>
      </c>
      <c r="T159" s="9">
        <f>Q159*0.7+V159*0.2+X159*0.1</f>
        <v>214.583</v>
      </c>
      <c r="U159" s="9">
        <v>160</v>
      </c>
      <c r="V159" s="9">
        <f>N159+J159+E159</f>
        <v>186.5</v>
      </c>
      <c r="W159" s="9">
        <v>157</v>
      </c>
      <c r="X159" s="9">
        <f>O159+K159+F159</f>
        <v>154.5</v>
      </c>
      <c r="Y159" s="9">
        <v>139</v>
      </c>
    </row>
    <row r="160" spans="1:25">
      <c r="A160" s="9">
        <v>157</v>
      </c>
      <c r="B160" s="9">
        <v>20020014</v>
      </c>
      <c r="C160" s="9" t="s">
        <v>185</v>
      </c>
      <c r="D160" s="9">
        <v>85.04</v>
      </c>
      <c r="E160" s="9">
        <v>64</v>
      </c>
      <c r="F160" s="9">
        <v>50</v>
      </c>
      <c r="G160" s="9">
        <v>77.328</v>
      </c>
      <c r="H160" s="9">
        <v>427</v>
      </c>
      <c r="I160" s="11">
        <v>80.88</v>
      </c>
      <c r="J160" s="12">
        <v>65.5</v>
      </c>
      <c r="K160" s="12">
        <v>50</v>
      </c>
      <c r="L160" s="12">
        <v>74.716</v>
      </c>
      <c r="M160" s="9">
        <v>65.25</v>
      </c>
      <c r="N160" s="26">
        <v>64.5</v>
      </c>
      <c r="O160" s="9">
        <v>54</v>
      </c>
      <c r="P160" s="9">
        <v>63.975</v>
      </c>
      <c r="Q160" s="22">
        <f>D160+I160+M160</f>
        <v>231.17</v>
      </c>
      <c r="R160" s="9">
        <v>157</v>
      </c>
      <c r="S160" s="9">
        <f>G160+L160+P160</f>
        <v>216.019</v>
      </c>
      <c r="T160" s="9">
        <f>Q160*0.7+V160*0.2+X160*0.1</f>
        <v>216.019</v>
      </c>
      <c r="U160" s="9">
        <v>152</v>
      </c>
      <c r="V160" s="9">
        <f>N160+J160+E160</f>
        <v>194</v>
      </c>
      <c r="W160" s="9">
        <v>83</v>
      </c>
      <c r="X160" s="9">
        <f>O160+K160+F160</f>
        <v>154</v>
      </c>
      <c r="Y160" s="9">
        <v>141</v>
      </c>
    </row>
    <row r="161" spans="1:25">
      <c r="A161" s="9">
        <v>158</v>
      </c>
      <c r="B161" s="9">
        <v>20020093</v>
      </c>
      <c r="C161" s="9" t="s">
        <v>186</v>
      </c>
      <c r="D161" s="9">
        <v>78.36</v>
      </c>
      <c r="E161" s="9">
        <v>60</v>
      </c>
      <c r="F161" s="9">
        <v>50</v>
      </c>
      <c r="G161" s="9">
        <v>71.852</v>
      </c>
      <c r="H161" s="9">
        <v>441</v>
      </c>
      <c r="I161" s="11">
        <v>73.07</v>
      </c>
      <c r="J161" s="12">
        <v>60</v>
      </c>
      <c r="K161" s="12">
        <v>50</v>
      </c>
      <c r="L161" s="12">
        <v>68.149</v>
      </c>
      <c r="M161" s="18">
        <v>79.61</v>
      </c>
      <c r="N161" s="27" t="s">
        <v>187</v>
      </c>
      <c r="O161" s="27">
        <v>55</v>
      </c>
      <c r="P161" s="9">
        <v>73.827</v>
      </c>
      <c r="Q161" s="22">
        <f>D161+I161+M161</f>
        <v>231.04</v>
      </c>
      <c r="R161" s="9">
        <v>158</v>
      </c>
      <c r="S161" s="9">
        <f>G161+L161+P161</f>
        <v>213.828</v>
      </c>
      <c r="T161" s="9">
        <f>Q161*0.7+V161*0.2+X161*0.1</f>
        <v>213.828</v>
      </c>
      <c r="U161" s="9">
        <v>165</v>
      </c>
      <c r="V161" s="9">
        <f>N161+J161+E161</f>
        <v>183</v>
      </c>
      <c r="W161" s="9">
        <v>209</v>
      </c>
      <c r="X161" s="9">
        <f>O161+K161+F161</f>
        <v>155</v>
      </c>
      <c r="Y161" s="9">
        <v>209</v>
      </c>
    </row>
    <row r="162" spans="1:25">
      <c r="A162" s="9">
        <v>159</v>
      </c>
      <c r="B162" s="9">
        <v>20020072</v>
      </c>
      <c r="C162" s="9" t="s">
        <v>188</v>
      </c>
      <c r="D162" s="9">
        <v>83.81</v>
      </c>
      <c r="E162" s="9">
        <v>60</v>
      </c>
      <c r="F162" s="9">
        <v>54</v>
      </c>
      <c r="G162" s="9">
        <v>76.067</v>
      </c>
      <c r="H162" s="9">
        <v>449</v>
      </c>
      <c r="I162" s="11">
        <v>78.85</v>
      </c>
      <c r="J162" s="12">
        <v>66</v>
      </c>
      <c r="K162" s="12">
        <v>72</v>
      </c>
      <c r="L162" s="12">
        <v>75.595</v>
      </c>
      <c r="M162" s="9">
        <v>68.02</v>
      </c>
      <c r="N162" s="9">
        <v>66</v>
      </c>
      <c r="O162" s="9">
        <v>50</v>
      </c>
      <c r="P162" s="9">
        <v>65.814</v>
      </c>
      <c r="Q162" s="22">
        <f>D162+I162+M162</f>
        <v>230.68</v>
      </c>
      <c r="R162" s="9">
        <v>159</v>
      </c>
      <c r="S162" s="9">
        <f>G162+L162+P162</f>
        <v>217.476</v>
      </c>
      <c r="T162" s="9">
        <f>Q162*0.7+V162*0.2+X162*0.1</f>
        <v>217.476</v>
      </c>
      <c r="U162" s="9">
        <v>149</v>
      </c>
      <c r="V162" s="9">
        <f>N162+J162+E162</f>
        <v>192</v>
      </c>
      <c r="W162" s="9">
        <v>103</v>
      </c>
      <c r="X162" s="9">
        <f>O162+K162+F162</f>
        <v>176</v>
      </c>
      <c r="Y162" s="9">
        <v>39</v>
      </c>
    </row>
    <row r="163" spans="1:25">
      <c r="A163" s="9">
        <v>160</v>
      </c>
      <c r="B163" s="9">
        <v>20020139</v>
      </c>
      <c r="C163" s="9" t="s">
        <v>189</v>
      </c>
      <c r="D163" s="9">
        <v>86.72</v>
      </c>
      <c r="E163" s="9">
        <v>64</v>
      </c>
      <c r="F163" s="9">
        <v>50</v>
      </c>
      <c r="G163" s="9">
        <v>78.504</v>
      </c>
      <c r="H163" s="9">
        <v>397</v>
      </c>
      <c r="I163" s="11">
        <v>73.23</v>
      </c>
      <c r="J163" s="12">
        <v>63</v>
      </c>
      <c r="K163" s="12">
        <v>50</v>
      </c>
      <c r="L163" s="12">
        <v>68.861</v>
      </c>
      <c r="M163" s="9">
        <v>70.44</v>
      </c>
      <c r="N163" s="9">
        <v>61.5</v>
      </c>
      <c r="O163" s="9">
        <v>64</v>
      </c>
      <c r="P163" s="9">
        <v>68.008</v>
      </c>
      <c r="Q163" s="22">
        <f>D163+I163+M163</f>
        <v>230.39</v>
      </c>
      <c r="R163" s="9">
        <v>160</v>
      </c>
      <c r="S163" s="9">
        <f>G163+L163+P163</f>
        <v>215.373</v>
      </c>
      <c r="T163" s="9">
        <f>Q163*0.7+V163*0.2+X163*0.1</f>
        <v>215.373</v>
      </c>
      <c r="U163" s="9">
        <v>157</v>
      </c>
      <c r="V163" s="9">
        <f>N163+J163+E163</f>
        <v>188.5</v>
      </c>
      <c r="W163" s="9">
        <v>135</v>
      </c>
      <c r="X163" s="9">
        <f>O163+K163+F163</f>
        <v>164</v>
      </c>
      <c r="Y163" s="9">
        <v>81</v>
      </c>
    </row>
    <row r="164" spans="1:25">
      <c r="A164" s="9">
        <v>161</v>
      </c>
      <c r="B164" s="9">
        <v>20020144</v>
      </c>
      <c r="C164" s="9" t="s">
        <v>190</v>
      </c>
      <c r="D164" s="9">
        <v>81.98</v>
      </c>
      <c r="E164" s="9">
        <v>62</v>
      </c>
      <c r="F164" s="9">
        <v>50</v>
      </c>
      <c r="G164" s="9">
        <v>74.786</v>
      </c>
      <c r="H164" s="9">
        <v>462</v>
      </c>
      <c r="I164" s="11">
        <v>78.2</v>
      </c>
      <c r="J164" s="12">
        <v>66</v>
      </c>
      <c r="K164" s="12">
        <v>50</v>
      </c>
      <c r="L164" s="12">
        <v>72.94</v>
      </c>
      <c r="M164" s="9">
        <v>70.09</v>
      </c>
      <c r="N164" s="9">
        <v>65</v>
      </c>
      <c r="O164" s="9">
        <v>57</v>
      </c>
      <c r="P164" s="9">
        <v>67.763</v>
      </c>
      <c r="Q164" s="22">
        <f>D164+I164+M164</f>
        <v>230.27</v>
      </c>
      <c r="R164" s="9">
        <v>161</v>
      </c>
      <c r="S164" s="9">
        <f>G164+L164+P164</f>
        <v>215.489</v>
      </c>
      <c r="T164" s="9">
        <f>Q164*0.7+V164*0.2+X164*0.1</f>
        <v>215.489</v>
      </c>
      <c r="U164" s="9">
        <v>156</v>
      </c>
      <c r="V164" s="9">
        <f>N164+J164+E164</f>
        <v>193</v>
      </c>
      <c r="W164" s="9">
        <v>93</v>
      </c>
      <c r="X164" s="9">
        <f>O164+K164+F164</f>
        <v>157</v>
      </c>
      <c r="Y164" s="9">
        <v>115</v>
      </c>
    </row>
    <row r="165" spans="1:25">
      <c r="A165" s="9">
        <v>162</v>
      </c>
      <c r="B165" s="9">
        <v>20020069</v>
      </c>
      <c r="C165" s="9" t="s">
        <v>191</v>
      </c>
      <c r="D165" s="9">
        <v>84.51</v>
      </c>
      <c r="E165" s="9">
        <v>64</v>
      </c>
      <c r="F165" s="9">
        <v>50</v>
      </c>
      <c r="G165" s="9">
        <v>76.957</v>
      </c>
      <c r="H165" s="9">
        <v>510</v>
      </c>
      <c r="I165" s="11">
        <v>77.61</v>
      </c>
      <c r="J165" s="12">
        <v>62</v>
      </c>
      <c r="K165" s="12">
        <v>50</v>
      </c>
      <c r="L165" s="12">
        <v>71.727</v>
      </c>
      <c r="M165" s="9">
        <v>67.9</v>
      </c>
      <c r="N165" s="9">
        <v>63</v>
      </c>
      <c r="O165" s="9">
        <v>57</v>
      </c>
      <c r="P165" s="9">
        <v>65.83</v>
      </c>
      <c r="Q165" s="22">
        <f>D165+I165+M165</f>
        <v>230.02</v>
      </c>
      <c r="R165" s="9">
        <v>162</v>
      </c>
      <c r="S165" s="9">
        <f>G165+L165+P165</f>
        <v>214.514</v>
      </c>
      <c r="T165" s="9">
        <f>Q165*0.7+V165*0.2+X165*0.1</f>
        <v>214.514</v>
      </c>
      <c r="U165" s="9">
        <v>161</v>
      </c>
      <c r="V165" s="9">
        <f>N165+J165+E165</f>
        <v>189</v>
      </c>
      <c r="W165" s="9">
        <v>131</v>
      </c>
      <c r="X165" s="9">
        <f>O165+K165+F165</f>
        <v>157</v>
      </c>
      <c r="Y165" s="9">
        <v>118</v>
      </c>
    </row>
    <row r="166" spans="1:25">
      <c r="A166" s="9">
        <v>163</v>
      </c>
      <c r="B166" s="9">
        <v>20020027</v>
      </c>
      <c r="C166" s="9" t="s">
        <v>192</v>
      </c>
      <c r="D166" s="9">
        <v>87.37</v>
      </c>
      <c r="E166" s="9">
        <v>67</v>
      </c>
      <c r="F166" s="9">
        <v>58</v>
      </c>
      <c r="G166" s="9">
        <v>80.359</v>
      </c>
      <c r="H166" s="9">
        <v>465</v>
      </c>
      <c r="I166" s="11">
        <v>79.7</v>
      </c>
      <c r="J166" s="12">
        <v>78</v>
      </c>
      <c r="K166" s="12">
        <v>81</v>
      </c>
      <c r="L166" s="12">
        <v>79.49</v>
      </c>
      <c r="M166" s="9">
        <v>62.57</v>
      </c>
      <c r="N166" s="9">
        <v>68</v>
      </c>
      <c r="O166" s="9">
        <v>60</v>
      </c>
      <c r="P166" s="9">
        <v>63.399</v>
      </c>
      <c r="Q166" s="22">
        <f>D166+I166+M166</f>
        <v>229.64</v>
      </c>
      <c r="R166" s="9">
        <v>163</v>
      </c>
      <c r="S166" s="9">
        <f>G166+L166+P166</f>
        <v>223.248</v>
      </c>
      <c r="T166" s="9">
        <f>Q166*0.7+V166*0.2+X166*0.1</f>
        <v>223.248</v>
      </c>
      <c r="U166" s="9">
        <v>122</v>
      </c>
      <c r="V166" s="9">
        <f>N166+J166+E166</f>
        <v>213</v>
      </c>
      <c r="W166" s="9">
        <v>13</v>
      </c>
      <c r="X166" s="9">
        <f>O166+K166+F166</f>
        <v>199</v>
      </c>
      <c r="Y166" s="9">
        <v>22</v>
      </c>
    </row>
    <row r="167" spans="1:25">
      <c r="A167" s="9">
        <v>164</v>
      </c>
      <c r="B167" s="9">
        <v>20020183</v>
      </c>
      <c r="C167" s="9" t="s">
        <v>193</v>
      </c>
      <c r="D167" s="9">
        <v>84.71</v>
      </c>
      <c r="E167" s="9">
        <v>60</v>
      </c>
      <c r="F167" s="9">
        <v>50</v>
      </c>
      <c r="G167" s="9">
        <v>76.297</v>
      </c>
      <c r="H167" s="9">
        <v>395</v>
      </c>
      <c r="I167" s="11">
        <v>78.02</v>
      </c>
      <c r="J167" s="12">
        <v>60</v>
      </c>
      <c r="K167" s="12">
        <v>50</v>
      </c>
      <c r="L167" s="12">
        <v>71.614</v>
      </c>
      <c r="M167" s="9">
        <v>66.56</v>
      </c>
      <c r="N167" s="9">
        <v>60</v>
      </c>
      <c r="O167" s="9">
        <v>50</v>
      </c>
      <c r="P167" s="9">
        <v>63.592</v>
      </c>
      <c r="Q167" s="22">
        <f>D167+I167+M167</f>
        <v>229.29</v>
      </c>
      <c r="R167" s="9">
        <v>164</v>
      </c>
      <c r="S167" s="9">
        <f>G167+L167+P167</f>
        <v>211.503</v>
      </c>
      <c r="T167" s="9">
        <f>Q167*0.7+V167*0.2+X167*0.1</f>
        <v>211.503</v>
      </c>
      <c r="U167" s="9">
        <v>174</v>
      </c>
      <c r="V167" s="9">
        <f>N167+J167+E167</f>
        <v>180</v>
      </c>
      <c r="W167" s="9">
        <v>197</v>
      </c>
      <c r="X167" s="9">
        <f>O167+K167+F167</f>
        <v>150</v>
      </c>
      <c r="Y167" s="9">
        <v>197</v>
      </c>
    </row>
    <row r="168" spans="1:25">
      <c r="A168" s="9">
        <v>165</v>
      </c>
      <c r="B168" s="9">
        <v>20012109</v>
      </c>
      <c r="C168" s="9" t="s">
        <v>194</v>
      </c>
      <c r="D168" s="9">
        <v>81</v>
      </c>
      <c r="E168" s="9">
        <v>62</v>
      </c>
      <c r="F168" s="9">
        <v>50</v>
      </c>
      <c r="G168" s="9">
        <v>74.1</v>
      </c>
      <c r="H168" s="9">
        <v>377</v>
      </c>
      <c r="I168" s="11">
        <v>79.91</v>
      </c>
      <c r="J168" s="12">
        <v>60</v>
      </c>
      <c r="K168" s="12">
        <v>50</v>
      </c>
      <c r="L168" s="12">
        <v>72.937</v>
      </c>
      <c r="M168" s="9">
        <v>68.36</v>
      </c>
      <c r="N168" s="9">
        <v>65.5</v>
      </c>
      <c r="O168" s="9">
        <v>60</v>
      </c>
      <c r="P168" s="9">
        <v>66.952</v>
      </c>
      <c r="Q168" s="22">
        <f>D168+I168+M168</f>
        <v>229.27</v>
      </c>
      <c r="R168" s="9">
        <v>165</v>
      </c>
      <c r="S168" s="9">
        <f>G168+L168+P168</f>
        <v>213.989</v>
      </c>
      <c r="T168" s="9">
        <f>Q168*0.7+V168*0.2+X168*0.1</f>
        <v>213.989</v>
      </c>
      <c r="U168" s="9">
        <v>164</v>
      </c>
      <c r="V168" s="9">
        <f>N168+J168+E168</f>
        <v>187.5</v>
      </c>
      <c r="W168" s="9">
        <v>149</v>
      </c>
      <c r="X168" s="9">
        <f>O168+K168+F168</f>
        <v>160</v>
      </c>
      <c r="Y168" s="9">
        <v>98</v>
      </c>
    </row>
    <row r="169" spans="1:25">
      <c r="A169" s="9">
        <v>166</v>
      </c>
      <c r="B169" s="9">
        <v>20020171</v>
      </c>
      <c r="C169" s="9" t="s">
        <v>195</v>
      </c>
      <c r="D169" s="9">
        <v>79.2</v>
      </c>
      <c r="E169" s="9">
        <v>60</v>
      </c>
      <c r="F169" s="9">
        <v>50</v>
      </c>
      <c r="G169" s="9">
        <v>72.44</v>
      </c>
      <c r="H169" s="9">
        <v>568</v>
      </c>
      <c r="I169" s="11">
        <v>73.16</v>
      </c>
      <c r="J169" s="12">
        <v>60</v>
      </c>
      <c r="K169" s="12">
        <v>50</v>
      </c>
      <c r="L169" s="12">
        <v>68.212</v>
      </c>
      <c r="M169" s="9">
        <v>76.52</v>
      </c>
      <c r="N169" s="9">
        <v>60</v>
      </c>
      <c r="O169" s="9">
        <v>50</v>
      </c>
      <c r="P169" s="9">
        <v>70.564</v>
      </c>
      <c r="Q169" s="22">
        <f>D169+I169+M169</f>
        <v>228.88</v>
      </c>
      <c r="R169" s="9">
        <v>166</v>
      </c>
      <c r="S169" s="9">
        <f>G169+L169+P169</f>
        <v>211.216</v>
      </c>
      <c r="T169" s="9">
        <f>Q169*0.7+V169*0.2+X169*0.1</f>
        <v>211.216</v>
      </c>
      <c r="U169" s="9">
        <v>176</v>
      </c>
      <c r="V169" s="9">
        <f>N169+J169+E169</f>
        <v>180</v>
      </c>
      <c r="W169" s="9">
        <v>198</v>
      </c>
      <c r="X169" s="9">
        <f>O169+K169+F169</f>
        <v>150</v>
      </c>
      <c r="Y169" s="9">
        <v>198</v>
      </c>
    </row>
    <row r="170" spans="1:25">
      <c r="A170" s="9">
        <v>167</v>
      </c>
      <c r="B170" s="9">
        <v>20020056</v>
      </c>
      <c r="C170" s="9" t="s">
        <v>196</v>
      </c>
      <c r="D170" s="9">
        <v>90.92</v>
      </c>
      <c r="E170" s="9">
        <v>68</v>
      </c>
      <c r="F170" s="9">
        <v>50</v>
      </c>
      <c r="G170" s="9">
        <v>82.244</v>
      </c>
      <c r="H170" s="9">
        <v>432</v>
      </c>
      <c r="I170" s="11">
        <v>74.29</v>
      </c>
      <c r="J170" s="12">
        <v>66</v>
      </c>
      <c r="K170" s="12">
        <v>50</v>
      </c>
      <c r="L170" s="12">
        <v>70.203</v>
      </c>
      <c r="M170" s="9">
        <v>63.62</v>
      </c>
      <c r="N170" s="9">
        <v>64</v>
      </c>
      <c r="O170" s="9">
        <v>53</v>
      </c>
      <c r="P170" s="9">
        <v>62.634</v>
      </c>
      <c r="Q170" s="22">
        <f>D170+I170+M170</f>
        <v>228.83</v>
      </c>
      <c r="R170" s="9">
        <v>167</v>
      </c>
      <c r="S170" s="9">
        <f>G170+L170+P170</f>
        <v>215.081</v>
      </c>
      <c r="T170" s="9">
        <f>Q170*0.7+V170*0.2+X170*0.1</f>
        <v>215.081</v>
      </c>
      <c r="U170" s="9">
        <v>159</v>
      </c>
      <c r="V170" s="9">
        <f>N170+J170+E170</f>
        <v>198</v>
      </c>
      <c r="W170" s="9">
        <v>51</v>
      </c>
      <c r="X170" s="9">
        <f>O170+K170+F170</f>
        <v>153</v>
      </c>
      <c r="Y170" s="9">
        <v>156</v>
      </c>
    </row>
    <row r="171" spans="1:25">
      <c r="A171" s="9">
        <v>168</v>
      </c>
      <c r="B171" s="9">
        <v>20020181</v>
      </c>
      <c r="C171" s="9" t="s">
        <v>197</v>
      </c>
      <c r="D171" s="9">
        <v>84.27</v>
      </c>
      <c r="E171" s="9">
        <v>60</v>
      </c>
      <c r="F171" s="9">
        <v>50</v>
      </c>
      <c r="G171" s="9">
        <v>75.989</v>
      </c>
      <c r="H171" s="9">
        <v>426</v>
      </c>
      <c r="I171" s="11">
        <v>72.66</v>
      </c>
      <c r="J171" s="12">
        <v>60</v>
      </c>
      <c r="K171" s="12">
        <v>50</v>
      </c>
      <c r="L171" s="12">
        <v>67.862</v>
      </c>
      <c r="M171" s="9">
        <v>71.84</v>
      </c>
      <c r="N171" s="9">
        <v>60</v>
      </c>
      <c r="O171" s="9">
        <v>50</v>
      </c>
      <c r="P171" s="9">
        <v>67.288</v>
      </c>
      <c r="Q171" s="22">
        <f>D171+I171+M171</f>
        <v>228.77</v>
      </c>
      <c r="R171" s="9">
        <v>168</v>
      </c>
      <c r="S171" s="9">
        <f>G171+L171+P171</f>
        <v>211.139</v>
      </c>
      <c r="T171" s="9">
        <f>Q171*0.7+V171*0.2+X171*0.1</f>
        <v>211.139</v>
      </c>
      <c r="U171" s="9">
        <v>178</v>
      </c>
      <c r="V171" s="9">
        <f>N171+J171+E171</f>
        <v>180</v>
      </c>
      <c r="W171" s="9">
        <v>199</v>
      </c>
      <c r="X171" s="9">
        <f>O171+K171+F171</f>
        <v>150</v>
      </c>
      <c r="Y171" s="9">
        <v>199</v>
      </c>
    </row>
    <row r="172" spans="1:25">
      <c r="A172" s="9">
        <v>169</v>
      </c>
      <c r="B172" s="9">
        <v>20020132</v>
      </c>
      <c r="C172" s="9" t="s">
        <v>198</v>
      </c>
      <c r="D172" s="9">
        <v>79.19</v>
      </c>
      <c r="E172" s="9">
        <v>60.5</v>
      </c>
      <c r="F172" s="9">
        <v>57</v>
      </c>
      <c r="G172" s="9">
        <v>73.233</v>
      </c>
      <c r="H172" s="9">
        <v>428</v>
      </c>
      <c r="I172" s="11">
        <v>78.59</v>
      </c>
      <c r="J172" s="12">
        <v>60.5</v>
      </c>
      <c r="K172" s="12">
        <v>50</v>
      </c>
      <c r="L172" s="12">
        <v>72.113</v>
      </c>
      <c r="M172" s="9">
        <v>70.82</v>
      </c>
      <c r="N172" s="9">
        <v>62</v>
      </c>
      <c r="O172" s="9">
        <v>61</v>
      </c>
      <c r="P172" s="9">
        <v>68.074</v>
      </c>
      <c r="Q172" s="22">
        <f>D172+I172+M172</f>
        <v>228.6</v>
      </c>
      <c r="R172" s="9">
        <v>169</v>
      </c>
      <c r="S172" s="9">
        <f>G172+L172+P172</f>
        <v>213.42</v>
      </c>
      <c r="T172" s="9">
        <f>Q172*0.7+V172*0.2+X172*0.1</f>
        <v>213.42</v>
      </c>
      <c r="U172" s="9">
        <v>168</v>
      </c>
      <c r="V172" s="9">
        <f>N172+J172+E172</f>
        <v>183</v>
      </c>
      <c r="W172" s="9">
        <v>181</v>
      </c>
      <c r="X172" s="9">
        <f>O172+K172+F172</f>
        <v>168</v>
      </c>
      <c r="Y172" s="9">
        <v>68</v>
      </c>
    </row>
    <row r="173" spans="1:25">
      <c r="A173" s="9">
        <v>170</v>
      </c>
      <c r="B173" s="9">
        <v>20020047</v>
      </c>
      <c r="C173" s="9" t="s">
        <v>199</v>
      </c>
      <c r="D173" s="9">
        <v>80.83</v>
      </c>
      <c r="E173" s="9">
        <v>69.5</v>
      </c>
      <c r="F173" s="9">
        <v>57</v>
      </c>
      <c r="G173" s="9">
        <v>76.181</v>
      </c>
      <c r="H173" s="9">
        <v>358</v>
      </c>
      <c r="I173" s="11">
        <v>76.51</v>
      </c>
      <c r="J173" s="12">
        <v>60.5</v>
      </c>
      <c r="K173" s="12">
        <v>50.5</v>
      </c>
      <c r="L173" s="12">
        <v>70.707</v>
      </c>
      <c r="M173" s="9">
        <v>70.86</v>
      </c>
      <c r="N173" s="9">
        <v>65</v>
      </c>
      <c r="O173" s="9">
        <v>61</v>
      </c>
      <c r="P173" s="9">
        <v>68.702</v>
      </c>
      <c r="Q173" s="22">
        <f>D173+I173+M173</f>
        <v>228.2</v>
      </c>
      <c r="R173" s="9">
        <v>170</v>
      </c>
      <c r="S173" s="9">
        <f>G173+L173+P173</f>
        <v>215.59</v>
      </c>
      <c r="T173" s="9">
        <f>Q173*0.7+V173*0.2+X173*0.1</f>
        <v>215.59</v>
      </c>
      <c r="U173" s="9">
        <v>155</v>
      </c>
      <c r="V173" s="9">
        <f>N173+J173+E173</f>
        <v>195</v>
      </c>
      <c r="W173" s="9">
        <v>75</v>
      </c>
      <c r="X173" s="9">
        <f>O173+K173+F173</f>
        <v>168.5</v>
      </c>
      <c r="Y173" s="9">
        <v>63</v>
      </c>
    </row>
    <row r="174" spans="1:25">
      <c r="A174" s="9">
        <v>171</v>
      </c>
      <c r="B174" s="9">
        <v>20020184</v>
      </c>
      <c r="C174" s="9" t="s">
        <v>200</v>
      </c>
      <c r="D174" s="9">
        <v>82.14</v>
      </c>
      <c r="E174" s="9">
        <v>64</v>
      </c>
      <c r="F174" s="9">
        <v>54</v>
      </c>
      <c r="G174" s="9">
        <v>75.698</v>
      </c>
      <c r="H174" s="9">
        <v>535</v>
      </c>
      <c r="I174" s="11">
        <v>80.4</v>
      </c>
      <c r="J174" s="12">
        <v>68</v>
      </c>
      <c r="K174" s="12">
        <v>60</v>
      </c>
      <c r="L174" s="12">
        <v>75.88</v>
      </c>
      <c r="M174" s="9">
        <v>65.2</v>
      </c>
      <c r="N174" s="9">
        <v>67</v>
      </c>
      <c r="O174" s="9">
        <v>50</v>
      </c>
      <c r="P174" s="9">
        <v>64.04</v>
      </c>
      <c r="Q174" s="22">
        <f>D174+I174+M174</f>
        <v>227.74</v>
      </c>
      <c r="R174" s="9">
        <v>171</v>
      </c>
      <c r="S174" s="9">
        <f>G174+L174+P174</f>
        <v>215.618</v>
      </c>
      <c r="T174" s="9">
        <f>Q174*0.7+V174*0.2+X174*0.1</f>
        <v>215.618</v>
      </c>
      <c r="U174" s="9">
        <v>154</v>
      </c>
      <c r="V174" s="9">
        <f>N174+J174+E174</f>
        <v>199</v>
      </c>
      <c r="W174" s="9">
        <v>46</v>
      </c>
      <c r="X174" s="9">
        <f>O174+K174+F174</f>
        <v>164</v>
      </c>
      <c r="Y174" s="9">
        <v>78</v>
      </c>
    </row>
    <row r="175" spans="1:25">
      <c r="A175" s="9">
        <v>172</v>
      </c>
      <c r="B175" s="9">
        <v>20020145</v>
      </c>
      <c r="C175" s="9" t="s">
        <v>201</v>
      </c>
      <c r="D175" s="9">
        <v>86.36</v>
      </c>
      <c r="E175" s="9">
        <v>60</v>
      </c>
      <c r="F175" s="9">
        <v>50</v>
      </c>
      <c r="G175" s="9">
        <v>77.452</v>
      </c>
      <c r="H175" s="9">
        <v>430</v>
      </c>
      <c r="I175" s="11">
        <v>76.11</v>
      </c>
      <c r="J175" s="12">
        <v>64</v>
      </c>
      <c r="K175" s="12">
        <v>50</v>
      </c>
      <c r="L175" s="12">
        <v>71.077</v>
      </c>
      <c r="M175" s="9">
        <v>64.6</v>
      </c>
      <c r="N175" s="9">
        <v>64</v>
      </c>
      <c r="O175" s="9">
        <v>56</v>
      </c>
      <c r="P175" s="9">
        <v>63.62</v>
      </c>
      <c r="Q175" s="22">
        <f>D175+I175+M175</f>
        <v>227.07</v>
      </c>
      <c r="R175" s="9">
        <v>172</v>
      </c>
      <c r="S175" s="9">
        <f>G175+L175+P175</f>
        <v>212.149</v>
      </c>
      <c r="T175" s="9">
        <f>Q175*0.7+V175*0.2+X175*0.1</f>
        <v>212.149</v>
      </c>
      <c r="U175" s="9">
        <v>171</v>
      </c>
      <c r="V175" s="9">
        <f>N175+J175+E175</f>
        <v>188</v>
      </c>
      <c r="W175" s="9">
        <v>142</v>
      </c>
      <c r="X175" s="9">
        <f>O175+K175+F175</f>
        <v>156</v>
      </c>
      <c r="Y175" s="9">
        <v>127</v>
      </c>
    </row>
    <row r="176" spans="1:25">
      <c r="A176" s="9">
        <v>173</v>
      </c>
      <c r="B176" s="9">
        <v>20020066</v>
      </c>
      <c r="C176" s="9" t="s">
        <v>202</v>
      </c>
      <c r="D176" s="9">
        <v>84.12</v>
      </c>
      <c r="E176" s="9">
        <v>62</v>
      </c>
      <c r="F176" s="9">
        <v>50</v>
      </c>
      <c r="G176" s="9">
        <v>76.284</v>
      </c>
      <c r="H176" s="9">
        <v>468</v>
      </c>
      <c r="I176" s="11">
        <v>79.22</v>
      </c>
      <c r="J176" s="12">
        <v>60</v>
      </c>
      <c r="K176" s="12">
        <v>50</v>
      </c>
      <c r="L176" s="12">
        <v>72.454</v>
      </c>
      <c r="M176" s="9">
        <v>63</v>
      </c>
      <c r="N176" s="9">
        <v>60.5</v>
      </c>
      <c r="O176" s="9">
        <v>50</v>
      </c>
      <c r="P176" s="9">
        <v>61.2</v>
      </c>
      <c r="Q176" s="22">
        <f>D176+I176+M176</f>
        <v>226.34</v>
      </c>
      <c r="R176" s="9">
        <v>173</v>
      </c>
      <c r="S176" s="9">
        <f>G176+L176+P176</f>
        <v>209.938</v>
      </c>
      <c r="T176" s="9">
        <f>Q176*0.7+V176*0.2+X176*0.1</f>
        <v>209.938</v>
      </c>
      <c r="U176" s="9">
        <v>180</v>
      </c>
      <c r="V176" s="9">
        <f>N176+J176+E176</f>
        <v>182.5</v>
      </c>
      <c r="W176" s="9">
        <v>184</v>
      </c>
      <c r="X176" s="9">
        <f>O176+K176+F176</f>
        <v>150</v>
      </c>
      <c r="Y176" s="9">
        <v>188</v>
      </c>
    </row>
    <row r="177" spans="1:25">
      <c r="A177" s="9">
        <v>174</v>
      </c>
      <c r="B177" s="9">
        <v>20020168</v>
      </c>
      <c r="C177" s="9" t="s">
        <v>203</v>
      </c>
      <c r="D177" s="9">
        <v>90.16</v>
      </c>
      <c r="E177" s="9">
        <v>74.5</v>
      </c>
      <c r="F177" s="9">
        <v>50</v>
      </c>
      <c r="G177" s="9">
        <v>83.012</v>
      </c>
      <c r="H177" s="9">
        <v>464</v>
      </c>
      <c r="I177" s="11">
        <v>73.29</v>
      </c>
      <c r="J177" s="12">
        <v>63</v>
      </c>
      <c r="K177" s="12">
        <v>62</v>
      </c>
      <c r="L177" s="12">
        <v>70.103</v>
      </c>
      <c r="M177" s="9">
        <v>62.75</v>
      </c>
      <c r="N177" s="9">
        <v>62</v>
      </c>
      <c r="O177" s="9">
        <v>50</v>
      </c>
      <c r="P177" s="9">
        <v>61.325</v>
      </c>
      <c r="Q177" s="22">
        <f>D177+I177+M177</f>
        <v>226.2</v>
      </c>
      <c r="R177" s="9">
        <v>174</v>
      </c>
      <c r="S177" s="9">
        <f>G177+L177+P177</f>
        <v>214.44</v>
      </c>
      <c r="T177" s="9">
        <f>Q177*0.7+V177*0.2+X177*0.1</f>
        <v>214.44</v>
      </c>
      <c r="U177" s="9">
        <v>162</v>
      </c>
      <c r="V177" s="9">
        <f>N177+J177+E177</f>
        <v>199.5</v>
      </c>
      <c r="W177" s="9">
        <v>44</v>
      </c>
      <c r="X177" s="9">
        <f>O177+K177+F177</f>
        <v>162</v>
      </c>
      <c r="Y177" s="9">
        <v>85</v>
      </c>
    </row>
    <row r="178" spans="1:25">
      <c r="A178" s="9">
        <v>175</v>
      </c>
      <c r="B178" s="9">
        <v>20020153</v>
      </c>
      <c r="C178" s="9" t="s">
        <v>204</v>
      </c>
      <c r="D178" s="9">
        <v>82.8</v>
      </c>
      <c r="E178" s="9">
        <v>60</v>
      </c>
      <c r="F178" s="9">
        <v>50</v>
      </c>
      <c r="G178" s="9">
        <v>74.96</v>
      </c>
      <c r="H178" s="9">
        <v>334</v>
      </c>
      <c r="I178" s="11">
        <v>78.59</v>
      </c>
      <c r="J178" s="12">
        <v>60</v>
      </c>
      <c r="K178" s="12">
        <v>50</v>
      </c>
      <c r="L178" s="12">
        <v>72.013</v>
      </c>
      <c r="M178" s="9">
        <v>63.94</v>
      </c>
      <c r="N178" s="9">
        <v>60</v>
      </c>
      <c r="O178" s="9">
        <v>50</v>
      </c>
      <c r="P178" s="9">
        <v>61.758</v>
      </c>
      <c r="Q178" s="22">
        <f>D178+I178+M178</f>
        <v>225.33</v>
      </c>
      <c r="R178" s="9">
        <v>175</v>
      </c>
      <c r="S178" s="9">
        <f>G178+L178+P178</f>
        <v>208.731</v>
      </c>
      <c r="T178" s="9">
        <f>Q178*0.7+V178*0.2+X178*0.1</f>
        <v>208.731</v>
      </c>
      <c r="U178" s="9">
        <v>187</v>
      </c>
      <c r="V178" s="9">
        <f>N178+J178+E178</f>
        <v>180</v>
      </c>
      <c r="W178" s="9">
        <v>200</v>
      </c>
      <c r="X178" s="9">
        <f>O178+K178+F178</f>
        <v>150</v>
      </c>
      <c r="Y178" s="9">
        <v>200</v>
      </c>
    </row>
    <row r="179" spans="1:25">
      <c r="A179" s="9">
        <v>176</v>
      </c>
      <c r="B179" s="9">
        <v>20020026</v>
      </c>
      <c r="C179" s="9" t="s">
        <v>205</v>
      </c>
      <c r="D179" s="9">
        <v>75.7</v>
      </c>
      <c r="E179" s="9">
        <v>68</v>
      </c>
      <c r="F179" s="9">
        <v>50</v>
      </c>
      <c r="G179" s="9">
        <v>71.59</v>
      </c>
      <c r="H179" s="9">
        <v>509</v>
      </c>
      <c r="I179" s="11">
        <v>78.12</v>
      </c>
      <c r="J179" s="12">
        <v>60</v>
      </c>
      <c r="K179" s="12">
        <v>50.5</v>
      </c>
      <c r="L179" s="12">
        <v>71.734</v>
      </c>
      <c r="M179" s="9">
        <v>71.13</v>
      </c>
      <c r="N179" s="9">
        <v>64</v>
      </c>
      <c r="O179" s="9">
        <v>54</v>
      </c>
      <c r="P179" s="9">
        <v>67.991</v>
      </c>
      <c r="Q179" s="22">
        <f>D179+I179+M179</f>
        <v>224.95</v>
      </c>
      <c r="R179" s="9">
        <v>176</v>
      </c>
      <c r="S179" s="9">
        <f>G179+L179+P179</f>
        <v>211.315</v>
      </c>
      <c r="T179" s="9">
        <f>Q179*0.7+V179*0.2+X179*0.1</f>
        <v>211.315</v>
      </c>
      <c r="U179" s="9">
        <v>175</v>
      </c>
      <c r="V179" s="9">
        <f>N179+J179+E179</f>
        <v>192</v>
      </c>
      <c r="W179" s="9">
        <v>104</v>
      </c>
      <c r="X179" s="9">
        <f>O179+K179+F179</f>
        <v>154.5</v>
      </c>
      <c r="Y179" s="9">
        <v>137</v>
      </c>
    </row>
    <row r="180" spans="1:25">
      <c r="A180" s="9">
        <v>177</v>
      </c>
      <c r="B180" s="9">
        <v>20020087</v>
      </c>
      <c r="C180" s="9" t="s">
        <v>206</v>
      </c>
      <c r="D180" s="9">
        <v>75.43</v>
      </c>
      <c r="E180" s="9">
        <v>60</v>
      </c>
      <c r="F180" s="9">
        <v>50</v>
      </c>
      <c r="G180" s="9">
        <v>69.801</v>
      </c>
      <c r="H180" s="9">
        <v>445</v>
      </c>
      <c r="I180" s="11">
        <v>75.45</v>
      </c>
      <c r="J180" s="12">
        <v>61</v>
      </c>
      <c r="K180" s="12">
        <v>50</v>
      </c>
      <c r="L180" s="12">
        <v>70.015</v>
      </c>
      <c r="M180" s="9">
        <v>73.91</v>
      </c>
      <c r="N180" s="9">
        <v>62.5</v>
      </c>
      <c r="O180" s="9">
        <v>50</v>
      </c>
      <c r="P180" s="9">
        <v>69.237</v>
      </c>
      <c r="Q180" s="22">
        <f>D180+I180+M180</f>
        <v>224.79</v>
      </c>
      <c r="R180" s="9">
        <v>177</v>
      </c>
      <c r="S180" s="9">
        <f>G180+L180+P180</f>
        <v>209.053</v>
      </c>
      <c r="T180" s="9">
        <f>Q180*0.7+V180*0.2+X180*0.1</f>
        <v>209.053</v>
      </c>
      <c r="U180" s="9">
        <v>185</v>
      </c>
      <c r="V180" s="9">
        <f>N180+J180+E180</f>
        <v>183.5</v>
      </c>
      <c r="W180" s="9">
        <v>177</v>
      </c>
      <c r="X180" s="9">
        <f>O180+K180+F180</f>
        <v>150</v>
      </c>
      <c r="Y180" s="9">
        <v>186</v>
      </c>
    </row>
    <row r="181" spans="1:25">
      <c r="A181" s="9">
        <v>178</v>
      </c>
      <c r="B181" s="9">
        <v>20020102</v>
      </c>
      <c r="C181" s="9" t="s">
        <v>207</v>
      </c>
      <c r="D181" s="9">
        <v>88.39</v>
      </c>
      <c r="E181" s="9">
        <v>77</v>
      </c>
      <c r="F181" s="9">
        <v>50</v>
      </c>
      <c r="G181" s="9">
        <v>82.273</v>
      </c>
      <c r="H181" s="9">
        <v>335</v>
      </c>
      <c r="I181" s="11">
        <v>72.43</v>
      </c>
      <c r="J181" s="12">
        <v>68</v>
      </c>
      <c r="K181" s="12">
        <v>50</v>
      </c>
      <c r="L181" s="12">
        <v>69.301</v>
      </c>
      <c r="M181" s="9">
        <v>63.96</v>
      </c>
      <c r="N181" s="9">
        <v>74</v>
      </c>
      <c r="O181" s="9">
        <v>67</v>
      </c>
      <c r="P181" s="9">
        <v>66.272</v>
      </c>
      <c r="Q181" s="22">
        <f>D181+I181+M181</f>
        <v>224.78</v>
      </c>
      <c r="R181" s="9">
        <v>178</v>
      </c>
      <c r="S181" s="9">
        <f>G181+L181+P181</f>
        <v>217.846</v>
      </c>
      <c r="T181" s="9">
        <f>Q181*0.7+V181*0.2+X181*0.1</f>
        <v>217.846</v>
      </c>
      <c r="U181" s="9">
        <v>147</v>
      </c>
      <c r="V181" s="9">
        <f>N181+J181+E181</f>
        <v>219</v>
      </c>
      <c r="W181" s="9">
        <v>9</v>
      </c>
      <c r="X181" s="9">
        <f>O181+K181+F181</f>
        <v>167</v>
      </c>
      <c r="Y181" s="9">
        <v>69</v>
      </c>
    </row>
    <row r="182" spans="1:25">
      <c r="A182" s="9">
        <v>179</v>
      </c>
      <c r="B182" s="9">
        <v>20020133</v>
      </c>
      <c r="C182" s="9" t="s">
        <v>208</v>
      </c>
      <c r="D182" s="9">
        <v>78.18</v>
      </c>
      <c r="E182" s="9">
        <v>60</v>
      </c>
      <c r="F182" s="9">
        <v>50</v>
      </c>
      <c r="G182" s="9">
        <v>71.726</v>
      </c>
      <c r="H182" s="9">
        <v>438</v>
      </c>
      <c r="I182" s="11">
        <v>73.39</v>
      </c>
      <c r="J182" s="12">
        <v>60.5</v>
      </c>
      <c r="K182" s="12">
        <v>50</v>
      </c>
      <c r="L182" s="12">
        <v>68.473</v>
      </c>
      <c r="M182" s="9">
        <v>71.6</v>
      </c>
      <c r="N182" s="9">
        <v>62.5</v>
      </c>
      <c r="O182" s="9">
        <v>54</v>
      </c>
      <c r="P182" s="9">
        <v>68.02</v>
      </c>
      <c r="Q182" s="22">
        <f>D182+I182+M182</f>
        <v>223.17</v>
      </c>
      <c r="R182" s="9">
        <v>179</v>
      </c>
      <c r="S182" s="9">
        <f>G182+L182+P182</f>
        <v>208.219</v>
      </c>
      <c r="T182" s="9">
        <f>Q182*0.7+V182*0.2+X182*0.1</f>
        <v>208.219</v>
      </c>
      <c r="U182" s="9">
        <v>188</v>
      </c>
      <c r="V182" s="9">
        <f>N182+J182+E182</f>
        <v>183</v>
      </c>
      <c r="W182" s="9">
        <v>182</v>
      </c>
      <c r="X182" s="9">
        <f>O182+K182+F182</f>
        <v>154</v>
      </c>
      <c r="Y182" s="9">
        <v>148</v>
      </c>
    </row>
    <row r="183" spans="1:25">
      <c r="A183" s="9">
        <v>180</v>
      </c>
      <c r="B183" s="9">
        <v>20020091</v>
      </c>
      <c r="C183" s="9" t="s">
        <v>209</v>
      </c>
      <c r="D183" s="9">
        <v>85.82</v>
      </c>
      <c r="E183" s="9">
        <v>66</v>
      </c>
      <c r="F183" s="9">
        <v>53</v>
      </c>
      <c r="G183" s="9">
        <v>78.574</v>
      </c>
      <c r="H183" s="9">
        <v>417</v>
      </c>
      <c r="I183" s="11">
        <v>69.8</v>
      </c>
      <c r="J183" s="12">
        <v>62</v>
      </c>
      <c r="K183" s="12">
        <v>51</v>
      </c>
      <c r="L183" s="12">
        <v>66.36</v>
      </c>
      <c r="M183" s="9">
        <v>67.24</v>
      </c>
      <c r="N183" s="9">
        <v>68.5</v>
      </c>
      <c r="O183" s="9">
        <v>55</v>
      </c>
      <c r="P183" s="9">
        <v>66.268</v>
      </c>
      <c r="Q183" s="22">
        <f>D183+I183+M183</f>
        <v>222.86</v>
      </c>
      <c r="R183" s="9">
        <v>180</v>
      </c>
      <c r="S183" s="9">
        <f>G183+L183+P183</f>
        <v>211.202</v>
      </c>
      <c r="T183" s="9">
        <f>Q183*0.7+V183*0.2+X183*0.1</f>
        <v>211.202</v>
      </c>
      <c r="U183" s="9">
        <v>177</v>
      </c>
      <c r="V183" s="9">
        <f>N183+J183+E183</f>
        <v>196.5</v>
      </c>
      <c r="W183" s="9">
        <v>61</v>
      </c>
      <c r="X183" s="9">
        <f>O183+K183+F183</f>
        <v>159</v>
      </c>
      <c r="Y183" s="9">
        <v>100</v>
      </c>
    </row>
    <row r="184" spans="1:25">
      <c r="A184" s="9">
        <v>181</v>
      </c>
      <c r="B184" s="9">
        <v>20020172</v>
      </c>
      <c r="C184" s="9" t="s">
        <v>210</v>
      </c>
      <c r="D184" s="9">
        <v>82.3</v>
      </c>
      <c r="E184" s="9">
        <v>60</v>
      </c>
      <c r="F184" s="9">
        <v>50</v>
      </c>
      <c r="G184" s="9">
        <v>74.61</v>
      </c>
      <c r="H184" s="9">
        <v>358</v>
      </c>
      <c r="I184" s="11">
        <v>73.27</v>
      </c>
      <c r="J184" s="12">
        <v>64.5</v>
      </c>
      <c r="K184" s="12">
        <v>50</v>
      </c>
      <c r="L184" s="12">
        <v>69.189</v>
      </c>
      <c r="M184" s="9">
        <v>66.81</v>
      </c>
      <c r="N184" s="9">
        <v>66</v>
      </c>
      <c r="O184" s="9">
        <v>50</v>
      </c>
      <c r="P184" s="9">
        <v>64.967</v>
      </c>
      <c r="Q184" s="22">
        <f>D184+I184+M184</f>
        <v>222.38</v>
      </c>
      <c r="R184" s="9">
        <v>181</v>
      </c>
      <c r="S184" s="9">
        <f>G184+L184+P184</f>
        <v>208.766</v>
      </c>
      <c r="T184" s="9">
        <f>Q184*0.7+V184*0.2+X184*0.1</f>
        <v>208.766</v>
      </c>
      <c r="U184" s="9">
        <v>186</v>
      </c>
      <c r="V184" s="9">
        <f>N184+J184+E184</f>
        <v>190.5</v>
      </c>
      <c r="W184" s="9">
        <v>123</v>
      </c>
      <c r="X184" s="9">
        <f>O184+K184+F184</f>
        <v>150</v>
      </c>
      <c r="Y184" s="9">
        <v>173</v>
      </c>
    </row>
    <row r="185" spans="1:25">
      <c r="A185" s="9">
        <v>182</v>
      </c>
      <c r="B185" s="9">
        <v>20020151</v>
      </c>
      <c r="C185" s="9" t="s">
        <v>211</v>
      </c>
      <c r="D185" s="9">
        <v>84.67</v>
      </c>
      <c r="E185" s="9">
        <v>62</v>
      </c>
      <c r="F185" s="9">
        <v>50</v>
      </c>
      <c r="G185" s="9">
        <v>76.669</v>
      </c>
      <c r="H185" s="9">
        <v>487</v>
      </c>
      <c r="I185" s="11">
        <v>73.43</v>
      </c>
      <c r="J185" s="12">
        <v>62</v>
      </c>
      <c r="K185" s="12">
        <v>58</v>
      </c>
      <c r="L185" s="12">
        <v>69.601</v>
      </c>
      <c r="M185" s="9">
        <v>64.22</v>
      </c>
      <c r="N185" s="9">
        <v>63.5</v>
      </c>
      <c r="O185" s="9">
        <v>61</v>
      </c>
      <c r="P185" s="9">
        <v>63.754</v>
      </c>
      <c r="Q185" s="22">
        <f>D185+I185+M185</f>
        <v>222.32</v>
      </c>
      <c r="R185" s="9">
        <v>182</v>
      </c>
      <c r="S185" s="9">
        <f>G185+L185+P185</f>
        <v>210.024</v>
      </c>
      <c r="T185" s="9">
        <f>Q185*0.7+V185*0.2+X185*0.1</f>
        <v>210.024</v>
      </c>
      <c r="U185" s="9">
        <v>179</v>
      </c>
      <c r="V185" s="9">
        <f>N185+J185+E185</f>
        <v>187.5</v>
      </c>
      <c r="W185" s="9">
        <v>150</v>
      </c>
      <c r="X185" s="9">
        <f>O185+K185+F185</f>
        <v>169</v>
      </c>
      <c r="Y185" s="9">
        <v>61</v>
      </c>
    </row>
    <row r="186" spans="1:25">
      <c r="A186" s="9">
        <v>183</v>
      </c>
      <c r="B186" s="9">
        <v>20020076</v>
      </c>
      <c r="C186" s="9" t="s">
        <v>212</v>
      </c>
      <c r="D186" s="9">
        <v>71</v>
      </c>
      <c r="E186" s="9">
        <v>60</v>
      </c>
      <c r="F186" s="9">
        <v>50</v>
      </c>
      <c r="G186" s="9">
        <v>66.7</v>
      </c>
      <c r="H186" s="9"/>
      <c r="I186" s="11">
        <v>80.95</v>
      </c>
      <c r="J186" s="12">
        <v>62</v>
      </c>
      <c r="K186" s="12">
        <v>63</v>
      </c>
      <c r="L186" s="12">
        <v>75.365</v>
      </c>
      <c r="M186" s="9">
        <v>70.32</v>
      </c>
      <c r="N186" s="9">
        <v>66</v>
      </c>
      <c r="O186" s="9">
        <v>53</v>
      </c>
      <c r="P186" s="9">
        <v>67.724</v>
      </c>
      <c r="Q186" s="22">
        <f>D186+I186+M186</f>
        <v>222.27</v>
      </c>
      <c r="R186" s="9">
        <v>183</v>
      </c>
      <c r="S186" s="9">
        <f>G186+L186+P186</f>
        <v>209.789</v>
      </c>
      <c r="T186" s="9">
        <f>Q186*0.7+V186*0.2+X186*0.1</f>
        <v>209.789</v>
      </c>
      <c r="U186" s="9">
        <v>181</v>
      </c>
      <c r="V186" s="9">
        <f>N186+J186+E186</f>
        <v>188</v>
      </c>
      <c r="W186" s="9">
        <v>143</v>
      </c>
      <c r="X186" s="9">
        <f>O186+K186+F186</f>
        <v>166</v>
      </c>
      <c r="Y186" s="9">
        <v>73</v>
      </c>
    </row>
    <row r="187" spans="1:25">
      <c r="A187" s="9">
        <v>184</v>
      </c>
      <c r="B187" s="9">
        <v>20020179</v>
      </c>
      <c r="C187" s="9" t="s">
        <v>213</v>
      </c>
      <c r="D187" s="9">
        <v>87.16</v>
      </c>
      <c r="E187" s="9">
        <v>71</v>
      </c>
      <c r="F187" s="9">
        <v>59</v>
      </c>
      <c r="G187" s="9">
        <v>81.112</v>
      </c>
      <c r="H187" s="9">
        <v>393</v>
      </c>
      <c r="I187" s="11">
        <v>72.44</v>
      </c>
      <c r="J187" s="12">
        <v>63</v>
      </c>
      <c r="K187" s="12">
        <v>50</v>
      </c>
      <c r="L187" s="12">
        <v>68.308</v>
      </c>
      <c r="M187" s="9">
        <v>62.53</v>
      </c>
      <c r="N187" s="9">
        <v>66</v>
      </c>
      <c r="O187" s="9">
        <v>54</v>
      </c>
      <c r="P187" s="9">
        <v>62.371</v>
      </c>
      <c r="Q187" s="22">
        <f>D187+I187+M187</f>
        <v>222.13</v>
      </c>
      <c r="R187" s="9">
        <v>184</v>
      </c>
      <c r="S187" s="9">
        <f>G187+L187+P187</f>
        <v>211.791</v>
      </c>
      <c r="T187" s="9">
        <f>Q187*0.7+V187*0.2+X187*0.1</f>
        <v>211.791</v>
      </c>
      <c r="U187" s="9">
        <v>173</v>
      </c>
      <c r="V187" s="9">
        <f>N187+J187+E187</f>
        <v>200</v>
      </c>
      <c r="W187" s="9">
        <v>40</v>
      </c>
      <c r="X187" s="9">
        <f>O187+K187+F187</f>
        <v>163</v>
      </c>
      <c r="Y187" s="9">
        <v>82</v>
      </c>
    </row>
    <row r="188" spans="1:25">
      <c r="A188" s="9">
        <v>185</v>
      </c>
      <c r="B188" s="9">
        <v>20020084</v>
      </c>
      <c r="C188" s="9" t="s">
        <v>214</v>
      </c>
      <c r="D188" s="9">
        <v>81.04</v>
      </c>
      <c r="E188" s="9">
        <v>60</v>
      </c>
      <c r="F188" s="9">
        <v>50</v>
      </c>
      <c r="G188" s="9">
        <v>73.728</v>
      </c>
      <c r="H188" s="9">
        <v>496</v>
      </c>
      <c r="I188" s="11">
        <v>73.36</v>
      </c>
      <c r="J188" s="12">
        <v>64</v>
      </c>
      <c r="K188" s="12">
        <v>50</v>
      </c>
      <c r="L188" s="12">
        <v>69.152</v>
      </c>
      <c r="M188" s="9">
        <v>66.05</v>
      </c>
      <c r="N188" s="9">
        <v>64</v>
      </c>
      <c r="O188" s="9">
        <v>54</v>
      </c>
      <c r="P188" s="9">
        <v>64.435</v>
      </c>
      <c r="Q188" s="22">
        <f>D188+I188+M188</f>
        <v>220.45</v>
      </c>
      <c r="R188" s="9">
        <v>185</v>
      </c>
      <c r="S188" s="9">
        <f>G188+L188+P188</f>
        <v>207.315</v>
      </c>
      <c r="T188" s="9">
        <f>Q188*0.7+V188*0.2+X188*0.1</f>
        <v>207.315</v>
      </c>
      <c r="U188" s="9">
        <v>190</v>
      </c>
      <c r="V188" s="9">
        <f>N188+J188+E188</f>
        <v>188</v>
      </c>
      <c r="W188" s="9">
        <v>144</v>
      </c>
      <c r="X188" s="9">
        <f>O188+K188+F188</f>
        <v>154</v>
      </c>
      <c r="Y188" s="9">
        <v>143</v>
      </c>
    </row>
    <row r="189" spans="1:25">
      <c r="A189" s="9">
        <v>186</v>
      </c>
      <c r="B189" s="9">
        <v>20020178</v>
      </c>
      <c r="C189" s="9" t="s">
        <v>215</v>
      </c>
      <c r="D189" s="9">
        <v>84.9</v>
      </c>
      <c r="E189" s="9">
        <v>70</v>
      </c>
      <c r="F189" s="9">
        <v>50</v>
      </c>
      <c r="G189" s="9">
        <v>78.43</v>
      </c>
      <c r="H189" s="9">
        <v>468</v>
      </c>
      <c r="I189" s="11">
        <v>78.32</v>
      </c>
      <c r="J189" s="12">
        <v>62</v>
      </c>
      <c r="K189" s="12">
        <v>50</v>
      </c>
      <c r="L189" s="12">
        <v>72.224</v>
      </c>
      <c r="M189" s="9">
        <v>57.1</v>
      </c>
      <c r="N189" s="9">
        <v>64.5</v>
      </c>
      <c r="O189" s="9">
        <v>86</v>
      </c>
      <c r="P189" s="9">
        <v>61.47</v>
      </c>
      <c r="Q189" s="22">
        <f>D189+I189+M189</f>
        <v>220.32</v>
      </c>
      <c r="R189" s="9">
        <v>186</v>
      </c>
      <c r="S189" s="9">
        <f>G189+L189+P189</f>
        <v>212.124</v>
      </c>
      <c r="T189" s="9">
        <f>Q189*0.7+V189*0.2+X189*0.1</f>
        <v>212.124</v>
      </c>
      <c r="U189" s="9">
        <v>172</v>
      </c>
      <c r="V189" s="9">
        <f>N189+J189+E189</f>
        <v>196.5</v>
      </c>
      <c r="W189" s="9">
        <v>62</v>
      </c>
      <c r="X189" s="9">
        <f>O189+K189+F189</f>
        <v>186</v>
      </c>
      <c r="Y189" s="9">
        <v>27</v>
      </c>
    </row>
    <row r="190" spans="1:25">
      <c r="A190" s="9">
        <v>187</v>
      </c>
      <c r="B190" s="9">
        <v>20020186</v>
      </c>
      <c r="C190" s="9" t="s">
        <v>216</v>
      </c>
      <c r="D190" s="9">
        <v>78.1</v>
      </c>
      <c r="E190" s="9">
        <v>60</v>
      </c>
      <c r="F190" s="9">
        <v>50</v>
      </c>
      <c r="G190" s="9">
        <v>71.67</v>
      </c>
      <c r="H190" s="9">
        <v>430</v>
      </c>
      <c r="I190" s="11">
        <v>76.22</v>
      </c>
      <c r="J190" s="12">
        <v>65.5</v>
      </c>
      <c r="K190" s="12">
        <v>50</v>
      </c>
      <c r="L190" s="12">
        <v>71.454</v>
      </c>
      <c r="M190" s="9">
        <v>65.98</v>
      </c>
      <c r="N190" s="9">
        <v>63.5</v>
      </c>
      <c r="O190" s="9">
        <v>50</v>
      </c>
      <c r="P190" s="9">
        <v>63.886</v>
      </c>
      <c r="Q190" s="22">
        <f>D190+I190+M190</f>
        <v>220.3</v>
      </c>
      <c r="R190" s="9">
        <v>187</v>
      </c>
      <c r="S190" s="9">
        <f>G190+L190+P190</f>
        <v>207.01</v>
      </c>
      <c r="T190" s="9">
        <f>Q190*0.7+V190*0.2+X190*0.1</f>
        <v>207.01</v>
      </c>
      <c r="U190" s="9">
        <v>192</v>
      </c>
      <c r="V190" s="9">
        <f>N190+J190+E190</f>
        <v>189</v>
      </c>
      <c r="W190" s="9">
        <v>132</v>
      </c>
      <c r="X190" s="9">
        <f>O190+K190+F190</f>
        <v>150</v>
      </c>
      <c r="Y190" s="9">
        <v>176</v>
      </c>
    </row>
    <row r="191" spans="1:25">
      <c r="A191" s="9">
        <v>188</v>
      </c>
      <c r="B191" s="9">
        <v>20020154</v>
      </c>
      <c r="C191" s="9" t="s">
        <v>217</v>
      </c>
      <c r="D191" s="9">
        <v>82.91</v>
      </c>
      <c r="E191" s="9">
        <v>68</v>
      </c>
      <c r="F191" s="9">
        <v>50</v>
      </c>
      <c r="G191" s="9">
        <v>76.637</v>
      </c>
      <c r="H191" s="9">
        <v>450</v>
      </c>
      <c r="I191" s="11">
        <v>76.59</v>
      </c>
      <c r="J191" s="12">
        <v>66</v>
      </c>
      <c r="K191" s="12">
        <v>50</v>
      </c>
      <c r="L191" s="12">
        <v>71.813</v>
      </c>
      <c r="M191" s="9">
        <v>60.57</v>
      </c>
      <c r="N191" s="9">
        <v>64.5</v>
      </c>
      <c r="O191" s="9">
        <v>57</v>
      </c>
      <c r="P191" s="9">
        <v>60.999</v>
      </c>
      <c r="Q191" s="22">
        <f>D191+I191+M191</f>
        <v>220.07</v>
      </c>
      <c r="R191" s="9">
        <v>188</v>
      </c>
      <c r="S191" s="9">
        <f>G191+L191+P191</f>
        <v>209.449</v>
      </c>
      <c r="T191" s="9">
        <f>Q191*0.7+V191*0.2+X191*0.1</f>
        <v>209.449</v>
      </c>
      <c r="U191" s="9">
        <v>182</v>
      </c>
      <c r="V191" s="9">
        <f>N191+J191+E191</f>
        <v>198.5</v>
      </c>
      <c r="W191" s="9">
        <v>49</v>
      </c>
      <c r="X191" s="9">
        <f>O191+K191+F191</f>
        <v>157</v>
      </c>
      <c r="Y191" s="9">
        <v>111</v>
      </c>
    </row>
    <row r="192" spans="1:25">
      <c r="A192" s="9">
        <v>189</v>
      </c>
      <c r="B192" s="9">
        <v>20020065</v>
      </c>
      <c r="C192" s="9" t="s">
        <v>218</v>
      </c>
      <c r="D192" s="9">
        <v>88.77</v>
      </c>
      <c r="E192" s="9">
        <v>71.5</v>
      </c>
      <c r="F192" s="9">
        <v>50</v>
      </c>
      <c r="G192" s="9">
        <v>81.439</v>
      </c>
      <c r="H192" s="9">
        <v>382</v>
      </c>
      <c r="I192" s="11">
        <v>69.81</v>
      </c>
      <c r="J192" s="12">
        <v>64</v>
      </c>
      <c r="K192" s="12">
        <v>50</v>
      </c>
      <c r="L192" s="12">
        <v>66.667</v>
      </c>
      <c r="M192" s="9">
        <v>61.48</v>
      </c>
      <c r="N192" s="9">
        <v>65</v>
      </c>
      <c r="O192" s="9">
        <v>53</v>
      </c>
      <c r="P192" s="9">
        <v>61.336</v>
      </c>
      <c r="Q192" s="22">
        <f>D192+I192+M192</f>
        <v>220.06</v>
      </c>
      <c r="R192" s="9">
        <v>189</v>
      </c>
      <c r="S192" s="9">
        <f>G192+L192+P192</f>
        <v>209.442</v>
      </c>
      <c r="T192" s="9">
        <f>Q192*0.7+V192*0.2+X192*0.1</f>
        <v>209.442</v>
      </c>
      <c r="U192" s="9">
        <v>183</v>
      </c>
      <c r="V192" s="9">
        <f>N192+J192+E192</f>
        <v>200.5</v>
      </c>
      <c r="W192" s="9">
        <v>37</v>
      </c>
      <c r="X192" s="9">
        <f>O192+K192+F192</f>
        <v>153</v>
      </c>
      <c r="Y192" s="9">
        <v>153</v>
      </c>
    </row>
    <row r="193" spans="1:25">
      <c r="A193" s="9">
        <v>190</v>
      </c>
      <c r="B193" s="9">
        <v>20020018</v>
      </c>
      <c r="C193" s="9" t="s">
        <v>219</v>
      </c>
      <c r="D193" s="9">
        <v>87.47</v>
      </c>
      <c r="E193" s="9">
        <v>64</v>
      </c>
      <c r="F193" s="9">
        <v>50</v>
      </c>
      <c r="G193" s="9">
        <v>79.029</v>
      </c>
      <c r="H193" s="9">
        <v>431</v>
      </c>
      <c r="I193" s="11">
        <v>73.66</v>
      </c>
      <c r="J193" s="12">
        <v>60.5</v>
      </c>
      <c r="K193" s="12">
        <v>50</v>
      </c>
      <c r="L193" s="12">
        <v>68.662</v>
      </c>
      <c r="M193" s="9">
        <v>57.81</v>
      </c>
      <c r="N193" s="9">
        <v>67</v>
      </c>
      <c r="O193" s="9">
        <v>77</v>
      </c>
      <c r="P193" s="9">
        <v>61.567</v>
      </c>
      <c r="Q193" s="22">
        <f>D193+I193+M193</f>
        <v>218.94</v>
      </c>
      <c r="R193" s="9">
        <v>190</v>
      </c>
      <c r="S193" s="9">
        <f>G193+L193+P193</f>
        <v>209.258</v>
      </c>
      <c r="T193" s="9">
        <f>Q193*0.7+V193*0.2+X193*0.1</f>
        <v>209.258</v>
      </c>
      <c r="U193" s="9">
        <v>184</v>
      </c>
      <c r="V193" s="9">
        <f>N193+J193+E193</f>
        <v>191.5</v>
      </c>
      <c r="W193" s="9">
        <v>109</v>
      </c>
      <c r="X193" s="9">
        <f>O193+K193+F193</f>
        <v>177</v>
      </c>
      <c r="Y193" s="9">
        <v>37</v>
      </c>
    </row>
    <row r="194" spans="1:25">
      <c r="A194" s="9">
        <v>191</v>
      </c>
      <c r="B194" s="9">
        <v>20020167</v>
      </c>
      <c r="C194" s="9" t="s">
        <v>220</v>
      </c>
      <c r="D194" s="9">
        <v>88.4</v>
      </c>
      <c r="E194" s="9">
        <v>64</v>
      </c>
      <c r="F194" s="9">
        <v>50</v>
      </c>
      <c r="G194" s="9">
        <v>79.68</v>
      </c>
      <c r="H194" s="9">
        <v>502</v>
      </c>
      <c r="I194" s="11">
        <v>71.64</v>
      </c>
      <c r="J194" s="12">
        <v>61.5</v>
      </c>
      <c r="K194" s="12">
        <v>50</v>
      </c>
      <c r="L194" s="12">
        <v>67.448</v>
      </c>
      <c r="M194" s="9">
        <v>58.89</v>
      </c>
      <c r="N194" s="9">
        <v>62.5</v>
      </c>
      <c r="O194" s="9">
        <v>51</v>
      </c>
      <c r="P194" s="9">
        <v>58.823</v>
      </c>
      <c r="Q194" s="22">
        <f>D194+I194+M194</f>
        <v>218.93</v>
      </c>
      <c r="R194" s="9">
        <v>191</v>
      </c>
      <c r="S194" s="9">
        <f>G194+L194+P194</f>
        <v>205.951</v>
      </c>
      <c r="T194" s="9">
        <f>Q194*0.7+V194*0.2+X194*0.1</f>
        <v>205.951</v>
      </c>
      <c r="U194" s="9">
        <v>195</v>
      </c>
      <c r="V194" s="9">
        <f>N194+J194+E194</f>
        <v>188</v>
      </c>
      <c r="W194" s="9">
        <v>145</v>
      </c>
      <c r="X194" s="9">
        <f>O194+K194+F194</f>
        <v>151</v>
      </c>
      <c r="Y194" s="9">
        <v>167</v>
      </c>
    </row>
    <row r="195" spans="1:25">
      <c r="A195" s="9">
        <v>192</v>
      </c>
      <c r="B195" s="9">
        <v>20020125</v>
      </c>
      <c r="C195" s="9" t="s">
        <v>221</v>
      </c>
      <c r="D195" s="9">
        <v>83.08</v>
      </c>
      <c r="E195" s="9">
        <v>62</v>
      </c>
      <c r="F195" s="9">
        <v>50</v>
      </c>
      <c r="G195" s="9">
        <v>75.556</v>
      </c>
      <c r="H195" s="9">
        <v>463</v>
      </c>
      <c r="I195" s="11">
        <v>72.04</v>
      </c>
      <c r="J195" s="12">
        <v>66</v>
      </c>
      <c r="K195" s="12">
        <v>50</v>
      </c>
      <c r="L195" s="12">
        <v>68.628</v>
      </c>
      <c r="M195" s="9">
        <v>63.03</v>
      </c>
      <c r="N195" s="9">
        <v>64.5</v>
      </c>
      <c r="O195" s="9">
        <v>64</v>
      </c>
      <c r="P195" s="9">
        <v>63.421</v>
      </c>
      <c r="Q195" s="22">
        <f>D195+I195+M195</f>
        <v>218.15</v>
      </c>
      <c r="R195" s="9">
        <v>192</v>
      </c>
      <c r="S195" s="9">
        <f>G195+L195+P195</f>
        <v>207.605</v>
      </c>
      <c r="T195" s="9">
        <f>Q195*0.7+V195*0.2+X195*0.1</f>
        <v>207.605</v>
      </c>
      <c r="U195" s="9">
        <v>189</v>
      </c>
      <c r="V195" s="9">
        <f>N195+J195+E195</f>
        <v>192.5</v>
      </c>
      <c r="W195" s="9">
        <v>97</v>
      </c>
      <c r="X195" s="9">
        <f>O195+K195+F195</f>
        <v>164</v>
      </c>
      <c r="Y195" s="9">
        <v>80</v>
      </c>
    </row>
    <row r="196" spans="1:25">
      <c r="A196" s="9">
        <v>193</v>
      </c>
      <c r="B196" s="9">
        <v>20020182</v>
      </c>
      <c r="C196" s="9" t="s">
        <v>222</v>
      </c>
      <c r="D196" s="9">
        <v>76.63</v>
      </c>
      <c r="E196" s="9">
        <v>68.5</v>
      </c>
      <c r="F196" s="9">
        <v>57</v>
      </c>
      <c r="G196" s="9">
        <v>73.041</v>
      </c>
      <c r="H196" s="9">
        <v>520</v>
      </c>
      <c r="I196" s="11">
        <v>74.52</v>
      </c>
      <c r="J196" s="12">
        <v>60</v>
      </c>
      <c r="K196" s="12">
        <v>50.5</v>
      </c>
      <c r="L196" s="12">
        <v>69.214</v>
      </c>
      <c r="M196" s="9">
        <v>66.46</v>
      </c>
      <c r="N196" s="9">
        <v>62</v>
      </c>
      <c r="O196" s="9">
        <v>61</v>
      </c>
      <c r="P196" s="9">
        <v>65.022</v>
      </c>
      <c r="Q196" s="22">
        <f>D196+I196+M196</f>
        <v>217.61</v>
      </c>
      <c r="R196" s="9">
        <v>193</v>
      </c>
      <c r="S196" s="9">
        <f>G196+L196+P196</f>
        <v>207.277</v>
      </c>
      <c r="T196" s="9">
        <f>Q196*0.7+V196*0.2+X196*0.1</f>
        <v>207.277</v>
      </c>
      <c r="U196" s="9">
        <v>191</v>
      </c>
      <c r="V196" s="9">
        <f>N196+J196+E196</f>
        <v>190.5</v>
      </c>
      <c r="W196" s="9">
        <v>124</v>
      </c>
      <c r="X196" s="9">
        <f>O196+K196+F196</f>
        <v>168.5</v>
      </c>
      <c r="Y196" s="9">
        <v>64</v>
      </c>
    </row>
    <row r="197" spans="1:25">
      <c r="A197" s="9">
        <v>194</v>
      </c>
      <c r="B197" s="9">
        <v>20020161</v>
      </c>
      <c r="C197" s="9" t="s">
        <v>223</v>
      </c>
      <c r="D197" s="9">
        <v>90.21</v>
      </c>
      <c r="E197" s="9">
        <v>66</v>
      </c>
      <c r="F197" s="9">
        <v>50</v>
      </c>
      <c r="G197" s="9">
        <v>81.347</v>
      </c>
      <c r="H197" s="9">
        <v>472</v>
      </c>
      <c r="I197" s="11">
        <v>72.01</v>
      </c>
      <c r="J197" s="12">
        <v>62</v>
      </c>
      <c r="K197" s="12">
        <v>53</v>
      </c>
      <c r="L197" s="12">
        <v>68.107</v>
      </c>
      <c r="M197" s="9">
        <v>55.16</v>
      </c>
      <c r="N197" s="9">
        <v>62</v>
      </c>
      <c r="O197" s="9">
        <v>50</v>
      </c>
      <c r="P197" s="9">
        <v>56.012</v>
      </c>
      <c r="Q197" s="22">
        <f>D197+I197+M197</f>
        <v>217.38</v>
      </c>
      <c r="R197" s="9">
        <v>194</v>
      </c>
      <c r="S197" s="9">
        <f>G197+L197+P197</f>
        <v>205.466</v>
      </c>
      <c r="T197" s="9">
        <f>Q197*0.7+V197*0.2+X197*0.1</f>
        <v>205.466</v>
      </c>
      <c r="U197" s="9">
        <v>196</v>
      </c>
      <c r="V197" s="9">
        <f>N197+J197+E197</f>
        <v>190</v>
      </c>
      <c r="W197" s="9">
        <v>125</v>
      </c>
      <c r="X197" s="9">
        <f>O197+K197+F197</f>
        <v>153</v>
      </c>
      <c r="Y197" s="9">
        <v>161</v>
      </c>
    </row>
    <row r="198" spans="1:25">
      <c r="A198" s="9">
        <v>195</v>
      </c>
      <c r="B198" s="9">
        <v>20020081</v>
      </c>
      <c r="C198" s="9" t="s">
        <v>224</v>
      </c>
      <c r="D198" s="9">
        <v>86.92</v>
      </c>
      <c r="E198" s="9">
        <v>62</v>
      </c>
      <c r="F198" s="9">
        <v>50</v>
      </c>
      <c r="G198" s="9">
        <v>78.244</v>
      </c>
      <c r="H198" s="9">
        <v>476</v>
      </c>
      <c r="I198" s="11">
        <v>71.3</v>
      </c>
      <c r="J198" s="12">
        <v>60</v>
      </c>
      <c r="K198" s="12">
        <v>50</v>
      </c>
      <c r="L198" s="12">
        <v>66.91</v>
      </c>
      <c r="M198" s="9">
        <v>59.04</v>
      </c>
      <c r="N198" s="9">
        <v>64.5</v>
      </c>
      <c r="O198" s="9">
        <v>66</v>
      </c>
      <c r="P198" s="9">
        <v>60.828</v>
      </c>
      <c r="Q198" s="22">
        <f>D198+I198+M198</f>
        <v>217.26</v>
      </c>
      <c r="R198" s="9">
        <v>195</v>
      </c>
      <c r="S198" s="9">
        <f>G198+L198+P198</f>
        <v>205.982</v>
      </c>
      <c r="T198" s="9">
        <f>Q198*0.7+V198*0.2+X198*0.1</f>
        <v>205.982</v>
      </c>
      <c r="U198" s="9">
        <v>194</v>
      </c>
      <c r="V198" s="9">
        <f>N198+J198+E198</f>
        <v>186.5</v>
      </c>
      <c r="W198" s="9">
        <v>158</v>
      </c>
      <c r="X198" s="9">
        <f>O198+K198+F198</f>
        <v>166</v>
      </c>
      <c r="Y198" s="9">
        <v>74</v>
      </c>
    </row>
    <row r="199" spans="1:25">
      <c r="A199" s="9">
        <v>196</v>
      </c>
      <c r="B199" s="9">
        <v>20020050</v>
      </c>
      <c r="C199" s="9" t="s">
        <v>225</v>
      </c>
      <c r="D199" s="9">
        <v>84.35</v>
      </c>
      <c r="E199" s="9">
        <v>60</v>
      </c>
      <c r="F199" s="9">
        <v>50</v>
      </c>
      <c r="G199" s="9">
        <v>76.045</v>
      </c>
      <c r="H199" s="9">
        <v>439</v>
      </c>
      <c r="I199" s="11">
        <v>73.24</v>
      </c>
      <c r="J199" s="12">
        <v>62</v>
      </c>
      <c r="K199" s="12">
        <v>50</v>
      </c>
      <c r="L199" s="12">
        <v>68.668</v>
      </c>
      <c r="M199" s="9">
        <v>59.15</v>
      </c>
      <c r="N199" s="9">
        <v>64.5</v>
      </c>
      <c r="O199" s="9">
        <v>54</v>
      </c>
      <c r="P199" s="9">
        <v>59.705</v>
      </c>
      <c r="Q199" s="22">
        <f>D199+I199+M199</f>
        <v>216.74</v>
      </c>
      <c r="R199" s="9">
        <v>196</v>
      </c>
      <c r="S199" s="9">
        <f>G199+L199+P199</f>
        <v>204.418</v>
      </c>
      <c r="T199" s="9">
        <f>Q199*0.7+V199*0.2+X199*0.1</f>
        <v>204.418</v>
      </c>
      <c r="U199" s="9">
        <v>197</v>
      </c>
      <c r="V199" s="9">
        <f>N199+J199+E199</f>
        <v>186.5</v>
      </c>
      <c r="W199" s="9">
        <v>159</v>
      </c>
      <c r="X199" s="9">
        <f>O199+K199+F199</f>
        <v>154</v>
      </c>
      <c r="Y199" s="9">
        <v>145</v>
      </c>
    </row>
    <row r="200" spans="1:25">
      <c r="A200" s="9">
        <v>197</v>
      </c>
      <c r="B200" s="9">
        <v>20020175</v>
      </c>
      <c r="C200" s="9" t="s">
        <v>226</v>
      </c>
      <c r="D200" s="9">
        <v>87.79</v>
      </c>
      <c r="E200" s="9">
        <v>68</v>
      </c>
      <c r="F200" s="9">
        <v>59</v>
      </c>
      <c r="G200" s="9">
        <v>80.953</v>
      </c>
      <c r="H200" s="9">
        <v>375</v>
      </c>
      <c r="I200" s="11">
        <v>68.09</v>
      </c>
      <c r="J200" s="12">
        <v>65</v>
      </c>
      <c r="K200" s="12">
        <v>50</v>
      </c>
      <c r="L200" s="12">
        <v>65.663</v>
      </c>
      <c r="M200" s="9">
        <v>60.7</v>
      </c>
      <c r="N200" s="9">
        <v>60</v>
      </c>
      <c r="O200" s="9">
        <v>56</v>
      </c>
      <c r="P200" s="9">
        <v>60.09</v>
      </c>
      <c r="Q200" s="22">
        <f>D200+I200+M200</f>
        <v>216.58</v>
      </c>
      <c r="R200" s="9">
        <v>197</v>
      </c>
      <c r="S200" s="9">
        <f>G200+L200+P200</f>
        <v>206.706</v>
      </c>
      <c r="T200" s="9">
        <f>Q200*0.7+V200*0.2+X200*0.1</f>
        <v>206.706</v>
      </c>
      <c r="U200" s="9">
        <v>193</v>
      </c>
      <c r="V200" s="9">
        <f>N200+J200+E200</f>
        <v>193</v>
      </c>
      <c r="W200" s="9">
        <v>94</v>
      </c>
      <c r="X200" s="9">
        <f>O200+K200+F200</f>
        <v>165</v>
      </c>
      <c r="Y200" s="9">
        <v>75</v>
      </c>
    </row>
    <row r="201" spans="1:25">
      <c r="A201" s="9">
        <v>198</v>
      </c>
      <c r="B201" s="9">
        <v>20020052</v>
      </c>
      <c r="C201" s="9" t="s">
        <v>227</v>
      </c>
      <c r="D201" s="9">
        <v>76.4</v>
      </c>
      <c r="E201" s="9">
        <v>62</v>
      </c>
      <c r="F201" s="9">
        <v>50</v>
      </c>
      <c r="G201" s="9">
        <v>70.88</v>
      </c>
      <c r="H201" s="9">
        <v>380</v>
      </c>
      <c r="I201" s="11">
        <v>69.52</v>
      </c>
      <c r="J201" s="12">
        <v>60</v>
      </c>
      <c r="K201" s="12">
        <v>50</v>
      </c>
      <c r="L201" s="12">
        <v>65.664</v>
      </c>
      <c r="M201" s="9">
        <v>70.12</v>
      </c>
      <c r="N201" s="9">
        <v>63</v>
      </c>
      <c r="O201" s="9">
        <v>50</v>
      </c>
      <c r="P201" s="9">
        <v>66.684</v>
      </c>
      <c r="Q201" s="22">
        <f>D201+I201+M201</f>
        <v>216.04</v>
      </c>
      <c r="R201" s="9">
        <v>198</v>
      </c>
      <c r="S201" s="9">
        <f>G201+L201+P201</f>
        <v>203.228</v>
      </c>
      <c r="T201" s="9">
        <f>Q201*0.7+V201*0.2+X201*0.1</f>
        <v>203.228</v>
      </c>
      <c r="U201" s="9">
        <v>198</v>
      </c>
      <c r="V201" s="9">
        <f>N201+J201+E201</f>
        <v>185</v>
      </c>
      <c r="W201" s="9">
        <v>169</v>
      </c>
      <c r="X201" s="9">
        <f>O201+K201+F201</f>
        <v>150</v>
      </c>
      <c r="Y201" s="9">
        <v>182</v>
      </c>
    </row>
    <row r="202" spans="1:25">
      <c r="A202" s="9">
        <v>199</v>
      </c>
      <c r="B202" s="9">
        <v>20020092</v>
      </c>
      <c r="C202" s="9" t="s">
        <v>228</v>
      </c>
      <c r="D202" s="9">
        <v>70.44</v>
      </c>
      <c r="E202" s="9">
        <v>60</v>
      </c>
      <c r="F202" s="9">
        <v>50</v>
      </c>
      <c r="G202" s="9">
        <v>66.308</v>
      </c>
      <c r="H202" s="9">
        <v>493</v>
      </c>
      <c r="I202" s="11">
        <v>62.84</v>
      </c>
      <c r="J202" s="12">
        <v>61</v>
      </c>
      <c r="K202" s="12">
        <v>50</v>
      </c>
      <c r="L202" s="12">
        <v>61.188</v>
      </c>
      <c r="M202" s="9">
        <v>82.12</v>
      </c>
      <c r="N202" s="9">
        <v>62.5</v>
      </c>
      <c r="O202" s="9">
        <v>49</v>
      </c>
      <c r="P202" s="9">
        <v>74.884</v>
      </c>
      <c r="Q202" s="22">
        <f>D202+I202+M202</f>
        <v>215.4</v>
      </c>
      <c r="R202" s="9">
        <v>199</v>
      </c>
      <c r="S202" s="9">
        <f>G202+L202+P202</f>
        <v>202.38</v>
      </c>
      <c r="T202" s="9">
        <f>Q202*0.7+V202*0.2+X202*0.1</f>
        <v>202.38</v>
      </c>
      <c r="U202" s="9">
        <v>201</v>
      </c>
      <c r="V202" s="9">
        <f>N202+J202+E202</f>
        <v>183.5</v>
      </c>
      <c r="W202" s="9">
        <v>178</v>
      </c>
      <c r="X202" s="9">
        <f>O202+K202+F202</f>
        <v>149</v>
      </c>
      <c r="Y202" s="9">
        <v>201</v>
      </c>
    </row>
    <row r="203" spans="1:25">
      <c r="A203" s="9">
        <v>200</v>
      </c>
      <c r="B203" s="9">
        <v>20028020</v>
      </c>
      <c r="C203" s="9" t="s">
        <v>229</v>
      </c>
      <c r="D203" s="9">
        <v>66.19</v>
      </c>
      <c r="E203" s="9">
        <v>61</v>
      </c>
      <c r="F203" s="9">
        <v>50</v>
      </c>
      <c r="G203" s="9">
        <v>63.533</v>
      </c>
      <c r="H203" s="9">
        <v>466</v>
      </c>
      <c r="I203" s="11">
        <v>72.39</v>
      </c>
      <c r="J203" s="12">
        <v>63</v>
      </c>
      <c r="K203" s="12">
        <v>50</v>
      </c>
      <c r="L203" s="12">
        <v>68.273</v>
      </c>
      <c r="M203" s="9">
        <v>75.98</v>
      </c>
      <c r="N203" s="9">
        <v>62</v>
      </c>
      <c r="O203" s="9">
        <v>50</v>
      </c>
      <c r="P203" s="9">
        <v>70.586</v>
      </c>
      <c r="Q203" s="22">
        <f>D203+I203+M203</f>
        <v>214.56</v>
      </c>
      <c r="R203" s="9">
        <v>200</v>
      </c>
      <c r="S203" s="9">
        <f>G203+L203+P203</f>
        <v>202.392</v>
      </c>
      <c r="T203" s="9">
        <f>Q203*0.7+V203*0.2+X203*0.1</f>
        <v>202.392</v>
      </c>
      <c r="U203" s="9">
        <v>200</v>
      </c>
      <c r="V203" s="9">
        <f>N203+J203+E203</f>
        <v>186</v>
      </c>
      <c r="W203" s="9">
        <v>205</v>
      </c>
      <c r="X203" s="9">
        <f>O203+K203+F203</f>
        <v>150</v>
      </c>
      <c r="Y203" s="9">
        <v>205</v>
      </c>
    </row>
    <row r="204" spans="1:25">
      <c r="A204" s="9">
        <v>201</v>
      </c>
      <c r="B204" s="9">
        <v>20020005</v>
      </c>
      <c r="C204" s="9" t="s">
        <v>230</v>
      </c>
      <c r="D204" s="9">
        <v>88.22</v>
      </c>
      <c r="E204" s="9">
        <v>62</v>
      </c>
      <c r="F204" s="9">
        <v>50</v>
      </c>
      <c r="G204" s="9">
        <v>79.154</v>
      </c>
      <c r="H204" s="9">
        <v>424</v>
      </c>
      <c r="I204" s="11">
        <v>68.63</v>
      </c>
      <c r="J204" s="12">
        <v>60</v>
      </c>
      <c r="K204" s="12">
        <v>50</v>
      </c>
      <c r="L204" s="12">
        <v>65.041</v>
      </c>
      <c r="M204" s="9">
        <v>57.32</v>
      </c>
      <c r="N204" s="9">
        <v>65</v>
      </c>
      <c r="O204" s="9">
        <v>54</v>
      </c>
      <c r="P204" s="9">
        <v>58.524</v>
      </c>
      <c r="Q204" s="22">
        <f>D204+I204+M204</f>
        <v>214.17</v>
      </c>
      <c r="R204" s="9">
        <v>201</v>
      </c>
      <c r="S204" s="9">
        <f>G204+L204+P204</f>
        <v>202.719</v>
      </c>
      <c r="T204" s="9">
        <f>Q204*0.7+V204*0.2+X204*0.1</f>
        <v>202.719</v>
      </c>
      <c r="U204" s="9">
        <v>199</v>
      </c>
      <c r="V204" s="9">
        <f>N204+J204+E204</f>
        <v>187</v>
      </c>
      <c r="W204" s="9">
        <v>155</v>
      </c>
      <c r="X204" s="9">
        <f>O204+K204+F204</f>
        <v>154</v>
      </c>
      <c r="Y204" s="9">
        <v>144</v>
      </c>
    </row>
    <row r="205" spans="1:25">
      <c r="A205" s="9">
        <v>202</v>
      </c>
      <c r="B205" s="9">
        <v>20020180</v>
      </c>
      <c r="C205" s="9" t="s">
        <v>231</v>
      </c>
      <c r="D205" s="9">
        <v>89.68</v>
      </c>
      <c r="E205" s="9">
        <v>60</v>
      </c>
      <c r="F205" s="9">
        <v>50</v>
      </c>
      <c r="G205" s="9">
        <v>79.776</v>
      </c>
      <c r="H205" s="9">
        <v>432</v>
      </c>
      <c r="I205" s="11">
        <v>68.66</v>
      </c>
      <c r="J205" s="12">
        <v>60.5</v>
      </c>
      <c r="K205" s="12">
        <v>50</v>
      </c>
      <c r="L205" s="12">
        <v>65.162</v>
      </c>
      <c r="M205" s="9">
        <v>53.32</v>
      </c>
      <c r="N205" s="9">
        <v>60</v>
      </c>
      <c r="O205" s="9">
        <v>62</v>
      </c>
      <c r="P205" s="9">
        <v>55.524</v>
      </c>
      <c r="Q205" s="22">
        <f>D205+I205+M205</f>
        <v>211.66</v>
      </c>
      <c r="R205" s="9">
        <v>202</v>
      </c>
      <c r="S205" s="9">
        <f>G205+L205+P205</f>
        <v>200.462</v>
      </c>
      <c r="T205" s="9">
        <f>Q205*0.7+V205*0.2+X205*0.1</f>
        <v>200.462</v>
      </c>
      <c r="U205" s="9">
        <v>203</v>
      </c>
      <c r="V205" s="9">
        <f>N205+J205+E205</f>
        <v>180.5</v>
      </c>
      <c r="W205" s="9">
        <v>191</v>
      </c>
      <c r="X205" s="9">
        <f>O205+K205+F205</f>
        <v>162</v>
      </c>
      <c r="Y205" s="9">
        <v>92</v>
      </c>
    </row>
    <row r="206" spans="1:25">
      <c r="A206" s="9">
        <v>203</v>
      </c>
      <c r="B206" s="9">
        <v>20020135</v>
      </c>
      <c r="C206" s="9" t="s">
        <v>232</v>
      </c>
      <c r="D206" s="9">
        <v>82.67</v>
      </c>
      <c r="E206" s="9">
        <v>62</v>
      </c>
      <c r="F206" s="9">
        <v>50</v>
      </c>
      <c r="G206" s="9">
        <v>75.269</v>
      </c>
      <c r="H206" s="9">
        <v>421</v>
      </c>
      <c r="I206" s="11">
        <v>68.44</v>
      </c>
      <c r="J206" s="12">
        <v>60.5</v>
      </c>
      <c r="K206" s="12">
        <v>50</v>
      </c>
      <c r="L206" s="12">
        <v>65.008</v>
      </c>
      <c r="M206" s="9">
        <v>58.37</v>
      </c>
      <c r="N206" s="9">
        <v>65</v>
      </c>
      <c r="O206" s="9">
        <v>77</v>
      </c>
      <c r="P206" s="9">
        <v>61.559</v>
      </c>
      <c r="Q206" s="22">
        <f>D206+I206+M206</f>
        <v>209.48</v>
      </c>
      <c r="R206" s="9">
        <v>203</v>
      </c>
      <c r="S206" s="9">
        <f>G206+L206+P206</f>
        <v>201.836</v>
      </c>
      <c r="T206" s="9">
        <f>Q206*0.7+V206*0.2+X206*0.1</f>
        <v>201.836</v>
      </c>
      <c r="U206" s="9">
        <v>202</v>
      </c>
      <c r="V206" s="9">
        <f>N206+J206+E206</f>
        <v>187.5</v>
      </c>
      <c r="W206" s="9">
        <v>151</v>
      </c>
      <c r="X206" s="9">
        <f>O206+K206+F206</f>
        <v>177</v>
      </c>
      <c r="Y206" s="9">
        <v>38</v>
      </c>
    </row>
    <row r="207" spans="1:25">
      <c r="A207" s="9">
        <v>204</v>
      </c>
      <c r="B207" s="9">
        <v>20020173</v>
      </c>
      <c r="C207" s="9" t="s">
        <v>233</v>
      </c>
      <c r="D207" s="9">
        <v>87.93</v>
      </c>
      <c r="E207" s="9">
        <v>60</v>
      </c>
      <c r="F207" s="9">
        <v>50</v>
      </c>
      <c r="G207" s="9">
        <v>78.551</v>
      </c>
      <c r="H207" s="9">
        <v>424</v>
      </c>
      <c r="I207" s="11">
        <v>71.57</v>
      </c>
      <c r="J207" s="12">
        <v>62</v>
      </c>
      <c r="K207" s="12">
        <v>50</v>
      </c>
      <c r="L207" s="12">
        <v>67.499</v>
      </c>
      <c r="M207" s="9">
        <v>49.36</v>
      </c>
      <c r="N207" s="9">
        <v>64</v>
      </c>
      <c r="O207" s="9">
        <v>58</v>
      </c>
      <c r="P207" s="9">
        <v>53.152</v>
      </c>
      <c r="Q207" s="22">
        <f>D207+I207+M207</f>
        <v>208.86</v>
      </c>
      <c r="R207" s="9">
        <v>204</v>
      </c>
      <c r="S207" s="9">
        <f>G207+L207+P207</f>
        <v>199.202</v>
      </c>
      <c r="T207" s="9">
        <f>Q207*0.7+V207*0.2+X207*0.1</f>
        <v>199.202</v>
      </c>
      <c r="U207" s="9">
        <v>204</v>
      </c>
      <c r="V207" s="9">
        <f>N207+J207+E207</f>
        <v>186</v>
      </c>
      <c r="W207" s="9">
        <v>162</v>
      </c>
      <c r="X207" s="9">
        <f>O207+K207+F207</f>
        <v>158</v>
      </c>
      <c r="Y207" s="9">
        <v>108</v>
      </c>
    </row>
    <row r="208" spans="1:25">
      <c r="A208" s="9">
        <v>205</v>
      </c>
      <c r="B208" s="9">
        <v>20020160</v>
      </c>
      <c r="C208" s="9" t="s">
        <v>234</v>
      </c>
      <c r="D208" s="9">
        <v>85.56</v>
      </c>
      <c r="E208" s="9">
        <v>60</v>
      </c>
      <c r="F208" s="9">
        <v>50</v>
      </c>
      <c r="G208" s="9">
        <v>76.892</v>
      </c>
      <c r="H208" s="9"/>
      <c r="I208" s="11">
        <v>68.21</v>
      </c>
      <c r="J208" s="12">
        <v>66</v>
      </c>
      <c r="K208" s="12">
        <v>50</v>
      </c>
      <c r="L208" s="12">
        <v>65.947</v>
      </c>
      <c r="M208" s="9">
        <v>50.61</v>
      </c>
      <c r="N208" s="9">
        <v>63.5</v>
      </c>
      <c r="O208" s="9">
        <v>55</v>
      </c>
      <c r="P208" s="9">
        <v>53.627</v>
      </c>
      <c r="Q208" s="22">
        <f>D208+I208+M208</f>
        <v>204.38</v>
      </c>
      <c r="R208" s="9">
        <v>205</v>
      </c>
      <c r="S208" s="9">
        <f>G208+L208+P208</f>
        <v>196.466</v>
      </c>
      <c r="T208" s="9">
        <f>Q208*0.7+V208*0.2+X208*0.1</f>
        <v>196.466</v>
      </c>
      <c r="U208" s="9">
        <v>205</v>
      </c>
      <c r="V208" s="9">
        <f>N208+J208+E208</f>
        <v>189.5</v>
      </c>
      <c r="W208" s="9">
        <v>127</v>
      </c>
      <c r="X208" s="9">
        <f>O208+K208+F208</f>
        <v>155</v>
      </c>
      <c r="Y208" s="9">
        <v>134</v>
      </c>
    </row>
    <row r="209" spans="1:25">
      <c r="A209" s="9">
        <v>206</v>
      </c>
      <c r="B209" s="9">
        <v>20020156</v>
      </c>
      <c r="C209" s="9" t="s">
        <v>235</v>
      </c>
      <c r="D209" s="9">
        <v>78.92</v>
      </c>
      <c r="E209" s="9">
        <v>62</v>
      </c>
      <c r="F209" s="9">
        <v>50</v>
      </c>
      <c r="G209" s="9">
        <v>72.644</v>
      </c>
      <c r="H209" s="9">
        <v>428</v>
      </c>
      <c r="I209" s="11">
        <v>69.48</v>
      </c>
      <c r="J209" s="12">
        <v>61</v>
      </c>
      <c r="K209" s="12">
        <v>50</v>
      </c>
      <c r="L209" s="12">
        <v>65.836</v>
      </c>
      <c r="M209" s="9">
        <v>55.52</v>
      </c>
      <c r="N209" s="9">
        <v>65</v>
      </c>
      <c r="O209" s="9">
        <v>57</v>
      </c>
      <c r="P209" s="9">
        <v>57.564</v>
      </c>
      <c r="Q209" s="22">
        <f>D209+I209+M209</f>
        <v>203.92</v>
      </c>
      <c r="R209" s="9">
        <v>206</v>
      </c>
      <c r="S209" s="9">
        <f>G209+L209+P209</f>
        <v>196.044</v>
      </c>
      <c r="T209" s="9">
        <f>Q209*0.7+V209*0.2+X209*0.1</f>
        <v>196.044</v>
      </c>
      <c r="U209" s="9">
        <v>206</v>
      </c>
      <c r="V209" s="9">
        <f>N209+J209+E209</f>
        <v>188</v>
      </c>
      <c r="W209" s="9">
        <v>146</v>
      </c>
      <c r="X209" s="9">
        <f>O209+K209+F209</f>
        <v>157</v>
      </c>
      <c r="Y209" s="9">
        <v>119</v>
      </c>
    </row>
    <row r="210" spans="1:25">
      <c r="A210" s="9">
        <v>207</v>
      </c>
      <c r="B210" s="9">
        <v>20020106</v>
      </c>
      <c r="C210" s="9" t="s">
        <v>236</v>
      </c>
      <c r="D210" s="9">
        <v>82.07</v>
      </c>
      <c r="E210" s="9">
        <v>62</v>
      </c>
      <c r="F210" s="9">
        <v>50</v>
      </c>
      <c r="G210" s="9">
        <v>74.849</v>
      </c>
      <c r="H210" s="9">
        <v>367</v>
      </c>
      <c r="I210" s="11">
        <v>63.9</v>
      </c>
      <c r="J210" s="12">
        <v>66</v>
      </c>
      <c r="K210" s="12">
        <v>51</v>
      </c>
      <c r="L210" s="12">
        <v>63.03</v>
      </c>
      <c r="M210" s="9">
        <v>55.05</v>
      </c>
      <c r="N210" s="9">
        <v>66</v>
      </c>
      <c r="O210" s="9">
        <v>61</v>
      </c>
      <c r="P210" s="9">
        <v>57.835</v>
      </c>
      <c r="Q210" s="22">
        <f>D210+I210+M210</f>
        <v>201.02</v>
      </c>
      <c r="R210" s="9">
        <v>207</v>
      </c>
      <c r="S210" s="9">
        <f>G210+L210+P210</f>
        <v>195.714</v>
      </c>
      <c r="T210" s="9">
        <f>Q210*0.7+V210*0.2+X210*0.1</f>
        <v>195.714</v>
      </c>
      <c r="U210" s="9">
        <v>207</v>
      </c>
      <c r="V210" s="9">
        <f>N210+J210+E210</f>
        <v>194</v>
      </c>
      <c r="W210" s="9">
        <v>84</v>
      </c>
      <c r="X210" s="9">
        <f>O210+K210+F210</f>
        <v>162</v>
      </c>
      <c r="Y210" s="9">
        <v>86</v>
      </c>
    </row>
    <row r="211" spans="1:25">
      <c r="A211" s="9">
        <v>208</v>
      </c>
      <c r="B211" s="9">
        <v>20020176</v>
      </c>
      <c r="C211" s="9" t="s">
        <v>237</v>
      </c>
      <c r="D211" s="9">
        <v>86.07</v>
      </c>
      <c r="E211" s="9">
        <v>60</v>
      </c>
      <c r="F211" s="9">
        <v>50</v>
      </c>
      <c r="G211" s="9">
        <v>77.249</v>
      </c>
      <c r="H211" s="9">
        <v>342</v>
      </c>
      <c r="I211" s="11">
        <v>62.66</v>
      </c>
      <c r="J211" s="12">
        <v>66.5</v>
      </c>
      <c r="K211" s="12">
        <v>51</v>
      </c>
      <c r="L211" s="12">
        <v>62.262</v>
      </c>
      <c r="M211" s="9">
        <v>49.74</v>
      </c>
      <c r="N211" s="9">
        <v>68.5</v>
      </c>
      <c r="O211" s="9">
        <v>56</v>
      </c>
      <c r="P211" s="9">
        <v>54.118</v>
      </c>
      <c r="Q211" s="22">
        <f>D211+I211+M211</f>
        <v>198.47</v>
      </c>
      <c r="R211" s="9">
        <v>208</v>
      </c>
      <c r="S211" s="9">
        <f>G211+L211+P211</f>
        <v>193.629</v>
      </c>
      <c r="T211" s="9">
        <f>Q211*0.7+V211*0.2+X211*0.1</f>
        <v>193.629</v>
      </c>
      <c r="U211" s="9">
        <v>208</v>
      </c>
      <c r="V211" s="9">
        <f>N211+J211+E211</f>
        <v>195</v>
      </c>
      <c r="W211" s="9">
        <v>76</v>
      </c>
      <c r="X211" s="9">
        <f>O211+K211+F211</f>
        <v>157</v>
      </c>
      <c r="Y211" s="9">
        <v>112</v>
      </c>
    </row>
    <row r="212" spans="1:25">
      <c r="A212" s="9">
        <v>209</v>
      </c>
      <c r="B212" s="9">
        <v>20020001</v>
      </c>
      <c r="C212" s="9" t="s">
        <v>238</v>
      </c>
      <c r="D212" s="9">
        <v>74.51</v>
      </c>
      <c r="E212" s="9">
        <v>60</v>
      </c>
      <c r="F212" s="9">
        <v>50</v>
      </c>
      <c r="G212" s="9">
        <v>69.157</v>
      </c>
      <c r="H212" s="9">
        <v>477</v>
      </c>
      <c r="I212" s="11">
        <v>64.04</v>
      </c>
      <c r="J212" s="12">
        <v>63</v>
      </c>
      <c r="K212" s="12">
        <v>50</v>
      </c>
      <c r="L212" s="12">
        <v>62.428</v>
      </c>
      <c r="M212" s="9">
        <v>59.8</v>
      </c>
      <c r="N212" s="9">
        <v>67</v>
      </c>
      <c r="O212" s="9">
        <v>54</v>
      </c>
      <c r="P212" s="9">
        <v>60.66</v>
      </c>
      <c r="Q212" s="22">
        <f>D212+I212+M212</f>
        <v>198.35</v>
      </c>
      <c r="R212" s="9">
        <v>209</v>
      </c>
      <c r="S212" s="9">
        <f>G212+L212+P212</f>
        <v>192.245</v>
      </c>
      <c r="T212" s="9">
        <f>Q212*0.7+V212*0.2+X212*0.1</f>
        <v>192.245</v>
      </c>
      <c r="U212" s="9">
        <v>209</v>
      </c>
      <c r="V212" s="9">
        <f>N212+J212+E212</f>
        <v>190</v>
      </c>
      <c r="W212" s="9">
        <v>126</v>
      </c>
      <c r="X212" s="9">
        <f>O212+K212+F212</f>
        <v>154</v>
      </c>
      <c r="Y212" s="9">
        <v>142</v>
      </c>
    </row>
  </sheetData>
  <protectedRanges>
    <protectedRange sqref="H3:H54 H95:H135" name="区域1"/>
    <protectedRange sqref="H55:H94" name="区域1_1"/>
    <protectedRange sqref="H136:H178" name="区域1_3"/>
    <protectedRange sqref="H179:H212" name="区域1_2"/>
  </protectedRanges>
  <sortState ref="C4:Y212">
    <sortCondition ref="Q4:Q212" descending="1"/>
  </sortState>
  <mergeCells count="5">
    <mergeCell ref="A1:Y1"/>
    <mergeCell ref="A2:H2"/>
    <mergeCell ref="I2:L2"/>
    <mergeCell ref="M2:P2"/>
    <mergeCell ref="Q2:Y2"/>
  </mergeCells>
  <conditionalFormatting sqref="P5">
    <cfRule type="duplicateValues" dxfId="0" priority="2"/>
  </conditionalFormatting>
  <conditionalFormatting sqref="P9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  <arrUserId title="区域1_1" rangeCreator="" othersAccessPermission="edit"/>
    <arrUserId title="区域1_3" rangeCreator="" othersAccessPermission="edit"/>
    <arrUserId title="区域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市委宣传部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muzhen</dc:creator>
  <cp:lastModifiedBy>一分为二</cp:lastModifiedBy>
  <dcterms:created xsi:type="dcterms:W3CDTF">2023-09-15T09:29:00Z</dcterms:created>
  <dcterms:modified xsi:type="dcterms:W3CDTF">2023-09-19T05:44:08Z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8A839B5AB5B04CAAB41F90DF70161FDC_13</vt:lpwstr>
  </property>
  <property fmtid="{D5CDD505-2E9C-101B-9397-08002B2CF9AE}" pid="3" name="KSOProductBuildVer">
    <vt:lpwstr>2052-12.1.0.15673</vt:lpwstr>
  </property>
</Properties>
</file>