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综合素质测评成绩" sheetId="1" r:id="rId1"/>
    <sheet name="德育测评" sheetId="4" r:id="rId2"/>
    <sheet name="智育测评" sheetId="2" r:id="rId3"/>
    <sheet name="文体测评" sheetId="3" r:id="rId4"/>
  </sheets>
  <definedNames>
    <definedName name="_xlnm._FilterDatabase" localSheetId="0" hidden="1">综合素质测评成绩!$A$3:$P$206</definedName>
    <definedName name="_xlnm._FilterDatabase" localSheetId="1" hidden="1">德育测评!$A$3:$L$206</definedName>
    <definedName name="_xlnm._FilterDatabase" localSheetId="2" hidden="1">智育测评!$A$3:$K$206</definedName>
    <definedName name="_xlnm._FilterDatabase" localSheetId="3" hidden="1">文体测评!$A$3:$L$206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<sst xmlns="http://schemas.openxmlformats.org/spreadsheetml/2006/main" count="1957" uniqueCount="661">
  <si>
    <t>数学与系统科学学院本科学生2024-2025学年 综合素质测评结果</t>
  </si>
  <si>
    <t>（学院盖章）</t>
  </si>
  <si>
    <t>序号</t>
  </si>
  <si>
    <t>学号</t>
  </si>
  <si>
    <t>姓名</t>
  </si>
  <si>
    <t>智育测评得分</t>
  </si>
  <si>
    <t>智育排名</t>
  </si>
  <si>
    <t>德育测评得分</t>
  </si>
  <si>
    <t>德育排名</t>
  </si>
  <si>
    <t>文体测评得分</t>
  </si>
  <si>
    <t>文体排名</t>
  </si>
  <si>
    <t>综合素质
测评总分</t>
  </si>
  <si>
    <t>综合素质
测评排名</t>
  </si>
  <si>
    <t>绩点</t>
  </si>
  <si>
    <t>四级
成绩</t>
  </si>
  <si>
    <t>是否有挂科</t>
  </si>
  <si>
    <t>本人签字</t>
  </si>
  <si>
    <t>备注</t>
  </si>
  <si>
    <t>李南</t>
  </si>
  <si>
    <t>3.79</t>
  </si>
  <si>
    <t>否</t>
  </si>
  <si>
    <t>董木子</t>
  </si>
  <si>
    <t>3.77</t>
  </si>
  <si>
    <t>刘思彤</t>
  </si>
  <si>
    <t>3.87</t>
  </si>
  <si>
    <t>宣虹岳</t>
  </si>
  <si>
    <t>3.97</t>
  </si>
  <si>
    <t>许丹</t>
  </si>
  <si>
    <t>薛雅心</t>
  </si>
  <si>
    <t>3.62</t>
  </si>
  <si>
    <t>赵盈岚</t>
  </si>
  <si>
    <t>3.46</t>
  </si>
  <si>
    <t>张智慧</t>
  </si>
  <si>
    <t>燕宏博</t>
  </si>
  <si>
    <t>3.67</t>
  </si>
  <si>
    <t>金奕含</t>
  </si>
  <si>
    <t>3.13</t>
  </si>
  <si>
    <t>许嘉林</t>
  </si>
  <si>
    <t>3.10</t>
  </si>
  <si>
    <t>陈祥娟</t>
  </si>
  <si>
    <t>刘宇宁</t>
  </si>
  <si>
    <t>2.46</t>
  </si>
  <si>
    <t>唐丽媛</t>
  </si>
  <si>
    <t>3.36</t>
  </si>
  <si>
    <t>刘芳</t>
  </si>
  <si>
    <t>3.51</t>
  </si>
  <si>
    <t>安欣</t>
  </si>
  <si>
    <t>3.25</t>
  </si>
  <si>
    <t>宋汶聪</t>
  </si>
  <si>
    <t>李美竺</t>
  </si>
  <si>
    <t>陈宇彤</t>
  </si>
  <si>
    <t>杜怡凝</t>
  </si>
  <si>
    <t>郭雨飞</t>
  </si>
  <si>
    <t>吕祉诺</t>
  </si>
  <si>
    <t>3.28</t>
  </si>
  <si>
    <t>邓烨</t>
  </si>
  <si>
    <t>张效桐</t>
  </si>
  <si>
    <t>3.26</t>
  </si>
  <si>
    <t>白瑛琦</t>
  </si>
  <si>
    <t>3.05</t>
  </si>
  <si>
    <t>张随鑫</t>
  </si>
  <si>
    <t>王佳莹</t>
  </si>
  <si>
    <t>孙妍</t>
  </si>
  <si>
    <t>郭子怡</t>
  </si>
  <si>
    <t>王道欣</t>
  </si>
  <si>
    <t>3.49</t>
  </si>
  <si>
    <t>韩晓彤</t>
  </si>
  <si>
    <t>3.56</t>
  </si>
  <si>
    <t>刘奕含</t>
  </si>
  <si>
    <t>3.03</t>
  </si>
  <si>
    <t>崔益凡</t>
  </si>
  <si>
    <t>李梦茹</t>
  </si>
  <si>
    <t>3.54</t>
  </si>
  <si>
    <t>赵明敏</t>
  </si>
  <si>
    <t>牟利颖</t>
  </si>
  <si>
    <t>张正</t>
  </si>
  <si>
    <t>3.41</t>
  </si>
  <si>
    <t>程欣野</t>
  </si>
  <si>
    <t>3.31</t>
  </si>
  <si>
    <t>赵文静</t>
  </si>
  <si>
    <t>2.67</t>
  </si>
  <si>
    <t>于星旭</t>
  </si>
  <si>
    <t>3.15</t>
  </si>
  <si>
    <t>关淼</t>
  </si>
  <si>
    <t>张婉渟</t>
  </si>
  <si>
    <t>3.48</t>
  </si>
  <si>
    <t>陈博</t>
  </si>
  <si>
    <t>3.30</t>
  </si>
  <si>
    <t>黄韫璇</t>
  </si>
  <si>
    <t>2.74</t>
  </si>
  <si>
    <t>肖采薇</t>
  </si>
  <si>
    <t>3.85</t>
  </si>
  <si>
    <t>李坤泽</t>
  </si>
  <si>
    <t>3.21</t>
  </si>
  <si>
    <t>张雅文</t>
  </si>
  <si>
    <t>张诗晗</t>
  </si>
  <si>
    <t>徐望舒</t>
  </si>
  <si>
    <t>刘可心</t>
  </si>
  <si>
    <t>3.19</t>
  </si>
  <si>
    <t>李佳慧</t>
  </si>
  <si>
    <t>唐名娟</t>
  </si>
  <si>
    <t>宋昌泽</t>
  </si>
  <si>
    <t>2.44</t>
  </si>
  <si>
    <t>是</t>
  </si>
  <si>
    <t>秦笑男</t>
  </si>
  <si>
    <t>朱华程</t>
  </si>
  <si>
    <t>车飞扬</t>
  </si>
  <si>
    <t>黄娜娜</t>
  </si>
  <si>
    <t>洪奕婷</t>
  </si>
  <si>
    <t>王子健</t>
  </si>
  <si>
    <t>2.95</t>
  </si>
  <si>
    <t>赵学晨</t>
  </si>
  <si>
    <t>金一铭</t>
  </si>
  <si>
    <t>3.38</t>
  </si>
  <si>
    <t>刘樊锐</t>
  </si>
  <si>
    <t>2.48</t>
  </si>
  <si>
    <t>刘鑫</t>
  </si>
  <si>
    <t>陈诗琪</t>
  </si>
  <si>
    <t>曲欣彤</t>
  </si>
  <si>
    <t>2.69</t>
  </si>
  <si>
    <t>赵航</t>
  </si>
  <si>
    <t>曾筱杉</t>
  </si>
  <si>
    <t>3.00</t>
  </si>
  <si>
    <t>王芯瑜</t>
  </si>
  <si>
    <t>3.61</t>
  </si>
  <si>
    <t>郑子艺</t>
  </si>
  <si>
    <t>田述焜</t>
  </si>
  <si>
    <t>刘明慈</t>
  </si>
  <si>
    <t>李志颖</t>
  </si>
  <si>
    <t>董佳鑫</t>
  </si>
  <si>
    <t>3.44</t>
  </si>
  <si>
    <t>刘思郢</t>
  </si>
  <si>
    <t>施曼婷</t>
  </si>
  <si>
    <t>柏堆堆</t>
  </si>
  <si>
    <t>张家宁</t>
  </si>
  <si>
    <t>周雯婷</t>
  </si>
  <si>
    <t>高亦菲</t>
  </si>
  <si>
    <t>3.09</t>
  </si>
  <si>
    <t>高瑞鑫</t>
  </si>
  <si>
    <t>2.54</t>
  </si>
  <si>
    <t>纪欣彤</t>
  </si>
  <si>
    <t>韩佳妮</t>
  </si>
  <si>
    <t>董洁</t>
  </si>
  <si>
    <t>张宇航</t>
  </si>
  <si>
    <t>2.90</t>
  </si>
  <si>
    <t>孙宇晴</t>
  </si>
  <si>
    <t>王者风</t>
  </si>
  <si>
    <t>郑鹿希</t>
  </si>
  <si>
    <t>李宇航</t>
  </si>
  <si>
    <t>隋雨恬</t>
  </si>
  <si>
    <t>徐宁</t>
  </si>
  <si>
    <t>赵双峥</t>
  </si>
  <si>
    <t>张硕</t>
  </si>
  <si>
    <t>陈洪羽</t>
  </si>
  <si>
    <t>王昱舒</t>
  </si>
  <si>
    <t>2.87</t>
  </si>
  <si>
    <t>于小淳</t>
  </si>
  <si>
    <t>3.24</t>
  </si>
  <si>
    <t>马小蕊</t>
  </si>
  <si>
    <t>3.12</t>
  </si>
  <si>
    <t>张亚宁</t>
  </si>
  <si>
    <t>孔令倓</t>
  </si>
  <si>
    <t>高伟展</t>
  </si>
  <si>
    <t>3.18</t>
  </si>
  <si>
    <t>马婷婷</t>
  </si>
  <si>
    <t>王雪</t>
  </si>
  <si>
    <t>2.97</t>
  </si>
  <si>
    <t>赵志超</t>
  </si>
  <si>
    <t>龚琬婷</t>
  </si>
  <si>
    <t>毕湘炜</t>
  </si>
  <si>
    <t>2.52</t>
  </si>
  <si>
    <t>孟伊雯</t>
  </si>
  <si>
    <t>李亦婷</t>
  </si>
  <si>
    <t>王一岚</t>
  </si>
  <si>
    <t>姜雨祥</t>
  </si>
  <si>
    <t>2.49</t>
  </si>
  <si>
    <t>高春光</t>
  </si>
  <si>
    <t>陈鸿池</t>
  </si>
  <si>
    <t>刘宇昂</t>
  </si>
  <si>
    <t>董展鹏</t>
  </si>
  <si>
    <t>2.79</t>
  </si>
  <si>
    <t>向芯贤</t>
  </si>
  <si>
    <t>2.64</t>
  </si>
  <si>
    <t>吕倩楠</t>
  </si>
  <si>
    <t>2.82</t>
  </si>
  <si>
    <t>柳思源</t>
  </si>
  <si>
    <t>1.97</t>
  </si>
  <si>
    <t>郝佳慧</t>
  </si>
  <si>
    <t>朱亭燕</t>
  </si>
  <si>
    <t>孟圣尧</t>
  </si>
  <si>
    <t>李德炽</t>
  </si>
  <si>
    <t>党彦博</t>
  </si>
  <si>
    <t>谢紫竹</t>
  </si>
  <si>
    <t>2.34</t>
  </si>
  <si>
    <t>田家源</t>
  </si>
  <si>
    <t>刘贺诚</t>
  </si>
  <si>
    <t>杨林林</t>
  </si>
  <si>
    <t>冷信儒</t>
  </si>
  <si>
    <t>2.59</t>
  </si>
  <si>
    <t>李林洋</t>
  </si>
  <si>
    <t>王健萌</t>
  </si>
  <si>
    <t>田幸雨</t>
  </si>
  <si>
    <t>王楠</t>
  </si>
  <si>
    <t>刘安林</t>
  </si>
  <si>
    <t>纪涵芮</t>
  </si>
  <si>
    <t>陈路路</t>
  </si>
  <si>
    <t>逯清华</t>
  </si>
  <si>
    <t>高雨琦</t>
  </si>
  <si>
    <t>2.39</t>
  </si>
  <si>
    <t>赵钒轲</t>
  </si>
  <si>
    <t>陈思宇</t>
  </si>
  <si>
    <t>2.21</t>
  </si>
  <si>
    <t>刘俊</t>
  </si>
  <si>
    <t>邓凯戈</t>
  </si>
  <si>
    <t>杨钟馨媛</t>
  </si>
  <si>
    <t>2.38</t>
  </si>
  <si>
    <t>马源</t>
  </si>
  <si>
    <t>2.10</t>
  </si>
  <si>
    <t>黄梦梦</t>
  </si>
  <si>
    <t>1.61</t>
  </si>
  <si>
    <t>张靓怡</t>
  </si>
  <si>
    <t>2.08</t>
  </si>
  <si>
    <t>王浩</t>
  </si>
  <si>
    <t>2.23</t>
  </si>
  <si>
    <t>高玮崎</t>
  </si>
  <si>
    <t>韩金</t>
  </si>
  <si>
    <t>2.33</t>
  </si>
  <si>
    <t>王嘉宇</t>
  </si>
  <si>
    <t>2.18</t>
  </si>
  <si>
    <t>王黛轩</t>
  </si>
  <si>
    <t>2.13</t>
  </si>
  <si>
    <t>雷玉杰</t>
  </si>
  <si>
    <t>许特</t>
  </si>
  <si>
    <t>薛惟一</t>
  </si>
  <si>
    <t>翟雪妍</t>
  </si>
  <si>
    <t>2.03</t>
  </si>
  <si>
    <t>张秋实</t>
  </si>
  <si>
    <t>2.14</t>
  </si>
  <si>
    <t>李若嘉</t>
  </si>
  <si>
    <t>2.22</t>
  </si>
  <si>
    <t>朱钧泽</t>
  </si>
  <si>
    <t>杨荟歆</t>
  </si>
  <si>
    <t>1.95</t>
  </si>
  <si>
    <t>黄瑞祺</t>
  </si>
  <si>
    <t>李昕羽</t>
  </si>
  <si>
    <t>2.16</t>
  </si>
  <si>
    <t>张珈玮</t>
  </si>
  <si>
    <t>许哲</t>
  </si>
  <si>
    <t>1.77</t>
  </si>
  <si>
    <t>高雅萍</t>
  </si>
  <si>
    <t>1.82</t>
  </si>
  <si>
    <t>孙司仪</t>
  </si>
  <si>
    <t>丛万丰</t>
  </si>
  <si>
    <t>1.62</t>
  </si>
  <si>
    <t>卢科同</t>
  </si>
  <si>
    <t>马梦欣</t>
  </si>
  <si>
    <t>1.92</t>
  </si>
  <si>
    <t>姜喜译</t>
  </si>
  <si>
    <t>1.87</t>
  </si>
  <si>
    <t>王玉</t>
  </si>
  <si>
    <t>李子怡</t>
  </si>
  <si>
    <t>1.51</t>
  </si>
  <si>
    <t>孙乐</t>
  </si>
  <si>
    <t>1.67</t>
  </si>
  <si>
    <t>刘鑫宇</t>
  </si>
  <si>
    <t>1.24</t>
  </si>
  <si>
    <t>王鹤霖</t>
  </si>
  <si>
    <t>李潍含</t>
  </si>
  <si>
    <t>1.72</t>
  </si>
  <si>
    <t>李成功</t>
  </si>
  <si>
    <t>王竞儀</t>
  </si>
  <si>
    <t>汪瑞</t>
  </si>
  <si>
    <t>陈思慧</t>
  </si>
  <si>
    <t>1.36</t>
  </si>
  <si>
    <t>李博</t>
  </si>
  <si>
    <t>1.31</t>
  </si>
  <si>
    <t>杨涵</t>
  </si>
  <si>
    <t>王赢</t>
  </si>
  <si>
    <t>1.48</t>
  </si>
  <si>
    <t>吕洋</t>
  </si>
  <si>
    <t>1.38</t>
  </si>
  <si>
    <t>白明轩</t>
  </si>
  <si>
    <t>马诘茗</t>
  </si>
  <si>
    <t>吴江湖</t>
  </si>
  <si>
    <t>1.49</t>
  </si>
  <si>
    <t>郁晴</t>
  </si>
  <si>
    <t>夏祺越</t>
  </si>
  <si>
    <t>赫荣添</t>
  </si>
  <si>
    <t>1.46</t>
  </si>
  <si>
    <t>单泽诚</t>
  </si>
  <si>
    <t>田浩然</t>
  </si>
  <si>
    <t>盛典雅</t>
  </si>
  <si>
    <t>高怡琳</t>
  </si>
  <si>
    <t>1.71</t>
  </si>
  <si>
    <t>齐嵩亦</t>
  </si>
  <si>
    <t>周俊霖</t>
  </si>
  <si>
    <t>刘佳鑫</t>
  </si>
  <si>
    <t>1.15</t>
  </si>
  <si>
    <t>吴彤</t>
  </si>
  <si>
    <t>曹玉婷</t>
  </si>
  <si>
    <t>杨则仪</t>
  </si>
  <si>
    <t>张意澎</t>
  </si>
  <si>
    <t>姜文卓</t>
  </si>
  <si>
    <t>李可</t>
  </si>
  <si>
    <t>1.06</t>
  </si>
  <si>
    <t>胡明涛</t>
  </si>
  <si>
    <t>1.47</t>
  </si>
  <si>
    <t>杨雯涵</t>
  </si>
  <si>
    <t>许展鹏</t>
  </si>
  <si>
    <t>1.18</t>
  </si>
  <si>
    <t>安常在</t>
  </si>
  <si>
    <t>韩淼</t>
  </si>
  <si>
    <t>数学与系统科学学院本科学生2024-2025学年 综合素质测评结果 德育测评成绩</t>
  </si>
  <si>
    <t>基础分（满分60）</t>
  </si>
  <si>
    <t>奖励分（满分40）</t>
  </si>
  <si>
    <t>扣分</t>
  </si>
  <si>
    <t>总分</t>
  </si>
  <si>
    <t>德育测评排名</t>
  </si>
  <si>
    <t>奖励分、扣分明细</t>
  </si>
  <si>
    <t>1.2024年沈阳师范大学“先进班集体标兵”称号+4（沈阳师范大学，2024.12）
2.2024年沈阳师范大学“创新团支部”称号+2（共青团沈阳师范大学委员会，2024.11）
3.2024年沈阳师范大学“先进团支部”称号+2（共青团沈阳师范大学委员会，2025.4）
4.2024年沈阳师范大学暑假社会实践优秀团队+4（共青团沈阳师范大学委员会，2024.10）
5.2024年沈阳师范大学暑假社会实践先进个人+4（共青团沈阳师范大学委员会，2024.10）
6.2024年暑假“返家乡”社会实践先进个人+4（共青团沈阳师范大学委员会，2024.11）
7.院创新实践中心学生主任兼班级生活委员+6（2024.9-2025.9）
8.2025年寒假返家乡社会实践先进个人+4(共青团沈阳师范大学委员会，2025.4）
9.2025暑假社会实践活动+0.5
10.5.13五指山教育局政策宣讲活动＋0.5
11.12.5沈阳市五送进校园活动＋0.5
12.2023-2024优秀学生干部+4
13.两优两先优秀团员+4
14.2025暑假三下乡+0.5</t>
  </si>
  <si>
    <t>1.数学与系统科学学院学生会主席+6
2.沈阳师范大学优秀团员（共青团沈阳师范大学委员会，2025年4月）+4
3.沈阳师范大学第十三届魅力团支书（共青团沈阳师范大学委员会，2024年12月）+4
4.沈阳师范大学第十届诚信之星（沈阳师范大学，2024年12月）+4
5.2023-2024年优秀学生干部（沈阳师范大学，2024年12月）+4
6.2023-2024年优秀学生（沈阳师范大学，2024年12月）+4
7.数独活动志愿者（沈阳师范大学青年志愿者联合会，2025年3月29日）+0.5
8.沈阳师范大学第七届先锋学生会（共青团沈阳师范大学委员会，2025年3月，负责人）+4
9.雷锋志愿活动（沈阳师范大学青年志愿者联合会，2025年5月29日）+0.5
10.数院希望工程圆梦行动助力方式一（沈阳师范大学青年志愿者联合会，2024年11月18日）+0.5
11.数院希望工程圆梦行动助力方式二（沈阳师范大学青年志愿者联合会，2024年11月18日）+0.5
12.微宣讲大赛决赛出观众（数学与系统科学学院，2024年12月22日）+0.5
13.新生助理辅导员（数学与系统科学学院，2024年9月）+1
14.学院毕业晚会出观众（数学与系统科学学院，2025年6月18日）+0.5
15.十三届中小学数学创新应用科普活动创新探索体验挑战志愿服务（辽宁省科技创新与人才培养研究会，2025年3月5日）＋0.5
16.第十三届中小学数学创新科普活动能力拓展志愿者（辽宁省科技创新与人才培养研究会，2025年7月2号）+0.5
17.第十三届中小学数学创新科普活动竞技展示志愿者（辽宁省科技创新与人才培养研究会，2025年7月7号）+0.5
18.2022级本科师范专业“优秀实习生”+4</t>
  </si>
  <si>
    <t>1.2024年沈阳师范大学“先进班集体标兵”称号+4（沈阳师范大学，2024.12）
2.2024年沈阳师范大学“创新团支部”称号+4（共青团沈阳师范大学委员会，2024.11）
3.2024年沈阳师范大学“先进团支部”称号+4（共青团沈阳师范大学委员会，2025.4）
4.2024年沈阳师范大学暑假社会实践优秀团队+4（共青团沈阳师范大学委员会，2024.10）
5.2024年沈阳师范大学暑假社会实践先进个人+4（共青团沈阳师范大学委员会，2024.10）
6.2024年暑假“返家乡”社会实践先进个人+4（共青团沈阳师范大学委员会，2024.11）
7.班级班长兼团支部副书记+4（2024.9-2025.9）
8.2025寒假社会实践活动，铁岭市昌图县高级中学队，优秀团队+4
9.2025寒假社会实践活动，“溯红源，传红脉”实践小队+0.5
10.2025寒假社会实践活动，“定圾分”实践小队+0.5
11.2025寒假社会实践活动，同根生长，“数”花绽放实践队+0.5
12.2025暑假社会实践活动，海魂甲午探寻队+0.5
13.2025.6.18参加数院毕业晚会活动+0.5
14.2024年数院希望工程圆梦行动助力方式一+0.5
15.2024年数院希望工程圆梦行动助力方式二+0.5
16.2024年10月21日长春工业大学数学和统计方向研究生招生宣讲讲座出观众+0.5
17.2024年大连金普新区招聘教师志愿者+0.5
18.2024年沈阳市皇姑区红领巾讲解员大赛志愿服务+0.5
19.2024年12月11日教培就业培训会出观众+0.5</t>
  </si>
  <si>
    <t>1.数学与系统科学学院易班工作站站长（＋6）
2.2025年沈阳师范大学优秀寝室长荣誉称号（＋4）
3.2025年沈阳师范大学优秀寝室（寝室长）荣誉称号（＋4）
4.2024年12月沈阳师范大学暑期返家乡先进个人称号（＋4）
5.2025年沈阳师范大学优秀学生干部（＋4）
6.2025年7月沈阳师范大学易班优课优秀学生骨干荣誉称号（＋4）
8.2024年11月数院希望工程圆梦行动助力方式一（＋0.5）
9.2024年11月数院希望工程圆梦行动助力方式二（＋0.5）
11.2024年12月1日第十三届勤工助学文化节闭幕式活动出观众(＋0.5）
12.2024年12月5日沈阳市五送进校园暨皇姑区链接“政校企园"助力大就业服务行动出观众（＋0.5）
13.2025年3月5日“弘扬雷锋精神,奋斗成就梦想"2025年全省教育系统学雷锋活动启动仪式暨辽宁省大中小学春季开学第一课”活动（＋0.5）
16.2025年5月30日第二十届“自强之星”颁奖典礼出观众（＋0.5）
17.2025年5月16日第二十届“自强之星"评选大众公投出观众（＋0.5）
18.2025年3月14日沈阳师范大学第十届教学技能选拔会出观众（＋0.5）
19.2024年12月5日第十七届模拟面试大赛决赛出观众（＋0.5）
20.2025年3月21日第十三届形象礼仪培训讲座出观众（＋0.5）
23.长春工业大学面向考研学生的宣传讲座（＋0.5）
24.毕业生教培机构就业宣传讲座（＋0.5）</t>
  </si>
  <si>
    <t>1.2024年沈阳师范大学“先进班集体标兵”称号+4
2.2024年沈阳师范大学“创新团支部”称号+4
3.2024年沈阳师范大学“先进团支部”称号+4
4.数学与系统科学学院团委副书记+8
5.新生助理辅导员（数学与系统科学学院，2024年9月）+1
6.数院希望工程圆梦行动助力方式一（沈阳师范大学青年志愿者联合会，2024年11月18日）+0.5
7.数院希望工程圆梦行动助力方式二（沈阳师范大学青年志愿者联合会，2024年11月18日）+0.5
8.学院毕业晚会出观众（数学与系统科学学院，2025年6月18日）+0.5
9.微宣讲大赛决赛出观众（数学与系统科学学院，2024年12月22日）+0.5
10.十三届中小学数学创新应用科普活动创新探索体验挑战志愿服务（辽宁省科技创新与人才培养研究会，2025年3月5日）＋0.5
11.2024年10月21日长春工业大学数学和统计方向研究生招生宣讲讲座出观众+0.5
12.2022级本科师范专业“优秀实习生”+4</t>
  </si>
  <si>
    <t>1.数学与系统科学学院第十四届学生会主席+6
2.2024年沈阳师范大学优秀学生干部+4
3.沈阳师范大学第七届先锋学生会+4
4.2025寒假社会实践优秀团队负责人+4
6.数独活动志愿者+0.5
7.微宣讲大赛决赛出观众+0.5
8.学院毕业晚会出观众+0.5
9.十三届中小学数学创新应用科普活动创新探索体验挑战志愿服务＋0.5
10.第十三届中小学数学创新科普活动能力拓展志愿者+0.5
11.第十三届中小学数学创新科普活动竞技展示志愿者+0.5
12.沈阳师范大学第十三届礼仪培训讲座出观众+0.5
13.教培就业培训会+0.5
14.学院换届工作志愿活动+0.5
15.2025寒假社会实践招生宣讲+0.5
16.中航社区魔方助教活动+0.5
17.2022级本科师范专业“优秀实习生”+4</t>
  </si>
  <si>
    <t>1.班级团支书+4 
2.优秀学生（沈阳师范大学，2024年12月）+4
3.优秀学生干部（沈阳师范大学，2024年12月）+4
4.先进团支部（沈阳师范大学，2025年4月，负责人）+4 
5.优秀团干部（沈阳师范大学，2025年4月）+4
6.新生助理辅导员（数学与系统科学学院，2024年9月）+1
7.希望工程圆梦活动1一块走＋0.5
8.希望工程圆梦活动2线上马拉松＋0.5
9.辽宁省实验中学批卷（2024年10月27日）＋0.5
10.第12届中小学数学创新应用科普活动能力拓展竞赛（辽宁省科技创新与人才培养研究会，2024年8月）+0.5
11.数学创新人才培养计划选拔测试志愿服务活动（辽宁省科技创新与人才培养研究会，2025年2月26日）＋0.5
12.中航社区数独助教活动（数学与系统科学学院，2025年3月29日）+0.5
13.十三届中小学数学创新应用科普活动创新探索体验挑战志愿服务（辽宁省科技创新与人才培养研究会，2025年3月5日）＋0.5
14.优秀寝室（沈阳师范大学）+2
15.长春工业大学宣讲（数学与系统科学学院，2024年10）</t>
  </si>
  <si>
    <t>1.2024暑期三下乡社会实践优秀个人+4
2.2024暑期三下乡社会实践优秀团队+4
3.2024数学与系统科学学院优秀寝室+2
4.2024数学与系统科学学院优秀自管会干部+4
5.2025寒假社会实践活动优秀团队+2
6.2024-2025图书馆志愿者+0.5
7.沈阳市五送进校园“政校企园”活动志愿者+0.5
8.2025暑期三下乡志愿服务+0.5
9.创新实践中心学生主任+6
10.2024年10月21日长春工业大学数学和统计方向研究生招生宣讲讲座出观众+0.5</t>
  </si>
  <si>
    <t>22011135</t>
  </si>
  <si>
    <t>1.2024.12 2023-2024 年优秀寝室长荣誉称号 +4
2.2024.12 2023-2024 年优秀寝室（负责人）荣誉称号 +4
3.2201 生活委员 +2
4.辽宁古生物博物馆志愿者+0.5
5.2024.09 24 级新生助理辅导员 +1
6.2024.12.1 第十三届中小学数学创新应用科普活动 +0.5
7.2024.10.26 希望工程“国之栋梁 圆梦行动”公益项目一志愿者 +0.5
8.2024.11.2 希望工程“国之栋梁 圆梦行动”公益项目二志愿者 +0.5
9.图书馆志愿者 +0.5
10.2025 年寒假“信使回访”社会实践+0.5
11.2025.4.20 第十三届中小学数学创新应用科普活动 +0.5
12.2024.7.16 大美育工作会出观众+0.5
13.2025.4.23 2024 沈阳市青少年数学创新人才培养计划选拔测试活动志愿者+0.5
14.2025.03.18 沈阳师范大学勤工助学中心教师技能培训会 +0.5
15.2025.5.10“智趣魔方:指尖思维风暴训练营"活动志愿者 +0.5
16.2025.4.19“智趣魔方:指尖思维风暴训练营"活动志愿者 +0.5
17.2022级本科师范专业“优秀实习生”+4</t>
  </si>
  <si>
    <t>1.班级学习委员+2 
2.优秀团员（沈阳师范大学，2025年4月）+4
3.希望工程圆梦活动1一块走＋0.5
4.希望工程圆梦活动2线上马拉松＋0.5
5.第十三届中小学数学创新应用科普活动能力拓展竞赛志愿服务（辽宁省科技创新与人才培养研究会，2025年4月20日）+0.5
6.第十三届中小学数学创新应用科普活动第二环节批卷人员（辽宁省科技创新与人才培养研究会，2025年4月23日）＋0.5
7.中航社区数独助教活动（数学与系统科学学院，2025年3月29日）+0.5
8.先进团支部（沈阳师范大学，2025年4月）＋2
9.优秀寝室（沈阳师范大学，2024年12月）+4
10.优秀寝室长（沈阳师范大学，2024年12月）+4
11.2024沈阳市青少年数学创新人才培养计划选拔测试志愿服务活动（辽宁省科技创新与人才培养研究会，2025年2月26日）＋0.5
12.十三届中小学数学创新应用科普活动创新探索体验挑战志愿服务（辽宁省科技创新与人才培养研究会，2025年3月5日）＋0.5
13.长春工业大学宣讲出观众（2024年10月） +0.5分</t>
  </si>
  <si>
    <t>1.2024年任大学生勤工助学中心主任 +8分
2.2025年优秀学生干部校级 +4分
3.2024年12月第八届“最美勤工助学干部”+4分
4.第十届教学技能培训会+0.5分
5.第十三届形象礼仪培训会+0.5分
6.优秀寝室成员+2</t>
  </si>
  <si>
    <t>1.2024年沈阳师范大学“先进班集体标兵”称号+4（沈阳师范大学，2024.12）
2.2024年沈阳师范大学“创新团支部”称号+4（共青团沈阳师范大学委员会，2024.11）
3.2024年沈阳师范大学“先进团支部”称号+4（共青团沈阳师范大学委员会，2025.4）
4.2024年沈阳师范大学“优秀团员”称号+4（共青团沈阳师范大学委员会，2025.4）
5.班级组织委员+2（数学与系统科学学院团委）
6.出观众+0.5（沈阳师范大学数学与系统科学学院，2025.6）
7.数院希望工程圆梦行动助力方式一+0.5
8.数院希望工程圆梦行动助力方式二+0.5</t>
  </si>
  <si>
    <t>1.2025年1月“溯红源，传红脉”寒假社会实践+0.5
2.2025年1月21日 铁岭市昌图一高招生宣传社会实践专项+0.5
3.2024-2025年 院自我管理委员会主任+6
4.2024年12月6日 优秀寝室称号+4
5.2025年1月“定圾分”寒假社会实践+0.5
6.2024年10月 沈阳师范大学暑假社会实践优秀团队+4
7.2025年沈阳师范大学寒假招生宣传社会实践专项活动一等奖 +4</t>
  </si>
  <si>
    <t>1.2024年沈阳师范大学“先进班集体标兵”称号+2（沈阳师范大学，2024.12）
2.2024年沈阳师范大学“创新团支部”称号+2（共青团沈阳师范大学委员会，2024.11）
3.2024年沈阳师范大学“先进团支部”称号+2（共青团沈阳师范大学委员会，2025.4）              
4.数学与系统科学学院院学生会主席+6
5.2024年新生军训助理教官+1
6.2025年大学生寒假社会实践活动先进个人+4
7.数院希望工程圆梦行动助力方式一（沈阳师范大学青年志愿者联合会，2024年11月18日）+0.5
8.数院希望工程圆梦行动助力方式二（沈阳师范大学青年志愿者联合会，2024年11月18日）+0.5
9.学院毕业晚会出观众（数学与系统科学学院，2025年6月18日）+0.5
10.微宣讲大赛决赛出观众（数学与系统科学学院，2024年12月22日）+0.5</t>
  </si>
  <si>
    <t>1.2024年沈阳师范大学“先进班集体标兵”称号+4（沈阳师范大学，2024.12）
2.2024年沈阳师范大学“创新团支部”称号+2（共青团沈阳师范大学委员会，2024.11）
3.2024年沈阳师范大学“先进团支部”称号+2（共青团沈阳师范大学委员会，2025.4）
4.2024年沈阳师范大学健美操社团副社长+4（沈阳师范大学委员会）
5.2024年数院希望工程圆梦行动助力方式一+0.5
6.2024年数院希望工程圆梦行动助力方式二+0.5
7.2024年10月21日长春工业大学数学和统计方向研究生招生宣讲讲座出观众+0.5
8. 2023-2024学年沈阳师范大学优秀学生干部+4
9.2025年寒假云端相伴志愿服务活动+0.5</t>
  </si>
  <si>
    <t>1.辽宁古生物博物馆大学生志愿者(辽宁古生物博物馆，2024年9月)+0.5
2.第15期 “卓越人才培训工程”，优秀学员（中共沈阳师范天学委员会党校，共青团沈阳师范大学委员会，2024年10月）+4
3.2024 年度全国大学生 “三下乡”社会实践活动（辽宁省）优秀团队（中国共产主义青年团，中央委员会青年发展部，2025年4月）+4
4.校级学生组织各部门正职负责人（沈阳师范大学党委宣传部，2025年6月）+5
5.2024年寒假社会实践成员+0.5
6.2025年智趣魔方数独志愿活动（沈阳师范大学数学与系统科学学院，2025年3月）+0.5
7.先进团支部（沈阳师范大学，2025年4月）＋2
8.数学与系统科学学院希望工程圆梦行动助力方式一（沈阳师范大学青年志愿者联合会2024年11月）+0.5
9.数学与系统科学学院希望工程圆梦行动助力方式二（沈阳师范大学青年志愿者联合会2024年11月）+0.5	
10.红色工运史志愿者（沈阳师范大学青年志愿者联合会2024年11月）+0.5</t>
  </si>
  <si>
    <t>1.2024-2025学年，班级学习委员+2分
2.2024年10月22日，长春工业大学宣讲会出观众+0.5
3.2024年上学期，图书馆志愿者+0.5
4.2024.11.18志愿汇数院希望工程一+0.5
5.2024.11.18志愿汇数院希望工程二+0.5
6.2023-2024学年，优秀学生+4
7.2023-2024学年，优秀学生干部+4
8.2024年11月15日，党史竞赛出观众+0.5
9.2024年12月1日，监考志愿活动+0.5
10.2025年4月20日，参加创新科普监考活动+0.5
11.2025年4月23日，参加创新科普阅卷志愿活动+0.5
12.2022级本科师范专业“优秀实习生”+4</t>
  </si>
  <si>
    <t>1.2024年沈阳师范大学“先进班集体标兵”称号+2（沈阳师范大学，2024.12）
2.2024年沈阳师范大学“创新团支部”称号+4（共青团沈阳师范大学委员会，2024.11）
3.2024年沈阳师范大学“先进团支部”称号+4（共青团沈阳师范大学委员会，2025.4）
4.班级宣传委员+2（数学与系统科学学院）
5.2025年6月18日毕业晚会出观众+0.5（沈阳师范大学数学与系统科学学院，2025.6.18）
6.2024年10月21日长春工业大学数学和统计方向研究生招生宣讲讲座出观众+0.5（数学与系统科学学院，2024.10.20）
7.2024年数院希望工程圆梦行动助力方式一+0.5（沈阳师范大学青年志愿者联合会，2024.11.18）
8.2024年数院希望工程圆梦行动助力方式二+0.5（沈阳师范大学青年志愿者联合会，2024.11.18）
9.2025年沈阳师范大学大学生寒假社会实践活动优秀团队成员+2（共青团沈阳师范大学委员会，2025.6）</t>
  </si>
  <si>
    <t>1.2024年沈阳师范大学“先进班集体标兵”称号+4
2.2024年沈阳师范大学“创新团支部”称号+2
3.2024年沈阳师范大学“先进团支部”称号+2
4.2205学习委员+2
5.数院希望工程圆梦行动助力+0.5
6.2024年10月21日长春工业大学数学和统计方向研究生招生宣讲讲座出观众+0.5
7.2022级本科师范专业“优秀实习生”+4</t>
  </si>
  <si>
    <t>1.班级宣传委员+2
2.校优秀学生干部（2025年1月10日）+4
3.卓越青马优秀学员（2025年10月25日）+4
4.暑假社会实践“优秀团队”（2024年10月）+2
5.优秀寝室（2025年1月10日）+2
6.希望工程志愿（2024年11月18日）+0.5</t>
  </si>
  <si>
    <t>1.2024年沈阳师范大学暑假社会实践优秀团队+4分
2.2024年沈阳师范大学暑假社会实践0.5分
3.辽宁省实验中学监考0.5分
4.希望工程圆梦行动助力方式一0.5分
5.希望工程圆梦行动助力方式二0.5分
6.2025毕业晚会出观众0.5分
7.2025暑假三下乡+0.5
8.班级学习委员2分
9.2024年10月21日长春工业大学数学和统计方向研究生招生宣讲讲座出观众+0.5
10.2022级本科师范专业“优秀实习生”+4</t>
  </si>
  <si>
    <t xml:space="preserve">1.2024年沈阳师范大学“先进班集体标兵”称号+2（沈阳师范大学，2024.12）
2.2024年沈阳师范大学“创新团支部”称号+2（共青团沈阳师范大学委员会，2024.11）
3.2024年沈阳师范大学“先进团支部”称号+2（共青团沈阳师范大学委员会，2025.4）              
4.2025年学校毕业晚会活动+0.5（沈阳师范大学数学与系统科学学院，2025.6）
5.2024年沈阳师范大学暑假社会实践优秀团队+2（共青团沈阳师范大学委员会，2024.10）  
6.2022级本科师范专业“优秀实习生”+4  </t>
  </si>
  <si>
    <t>1.2024年沈阳师范大学“先进班集体标兵”称号+4（沈阳师范大学，2024.12）
2.2024年沈阳师范大学“创新团支部”称号+2（共青团沈阳师范大学委员会，2024.11）
3.2024年沈阳师范大学“先进团支部”称号+2（共青团沈阳师范大学委员会，2025.4）            
4.沈阳师范大学2024年大学生暑假社会实践活动优秀团队+2（共青团沈阳师范大学委员会，2024.10）
5.2205学习委员+2</t>
  </si>
  <si>
    <t>1.2024年沈阳师范大学“先进班集体标兵”称号+4（沈阳师范大学，2024.12）
2.2024年沈阳师范大学“创新团支部”称号+2（共青团沈阳师范大学委员会，2024.11）
3.2024年沈阳师范大学“先进团支部”称号+2（共青团沈阳师范大学委员会，2025.4）
4.2022级本科师范专业“优秀实习生”+4</t>
  </si>
  <si>
    <t>1.2024年沈阳师范大学“先进班集体标兵”称号+2（沈阳师范大学，2024.12）
2.2024年沈阳师范大学“创新团支部”称号+2（共青团沈阳师范大学委员会，2024.11）
3.2024年沈阳师范大学“先进团支部”称号+2（共青团沈阳师范大学委员会，2025.4）
4.2024年沈阳师范大学优秀学生干部+4(沈阳师范大学，2024.12)
5.2024年11月2日“中国茅台•国之栋梁”公益项目“一块走”+0.5
6.2024年10月26日希望工程圆梦行动线上马拉松+0.5
7.2024年10月21日长春工业大学数学和统计方向研究生招生宣讲讲座出观众+0.5
8.2025年6月18日学院毕业晚会出观众+0.5</t>
  </si>
  <si>
    <t>1.2024年沈阳师范大学“先进班集体标兵”称号+2（沈阳师范大学，2024.12）
2.2024年沈阳师范大学“创新团支部”称号+2（共青团沈阳师范大学委员会，2024.11）
3.2024年沈阳师范大学“先进团支部”称号+2（共青团沈阳师范大学委员会，2025.4）
4.圆梦助力活动一+0.5
5.圆梦助力活动二+0.5
6.2022级本科师范专业“优秀实习生”+4</t>
  </si>
  <si>
    <t>1.2024-2025年度优秀学生干部+4
2.2024-2025年度大学生记者团办公室部部长+5
3.2024年10月21日，长春工业大学宣传讲座出观众+0.5
4.希望工程圆梦助力活动一+0.5
5.希望工程圆梦助力活动二+0.5
6.校友会社团第一次校史馆志愿讲解参观活动+0.5</t>
  </si>
  <si>
    <t>1.2024年沈阳师范大学“先进班集体标兵”称号+2（沈阳师范大学，2024.12）
2.2024年沈阳师范大学“创新团支部”称号+2（共青团沈阳师范大学委员会，2024.11）
3.2024年沈阳师范大学“先进团支部”称号+2（共青团沈阳师范大学委员会，2025.4）            
4.国之栋梁圆梦行动活动助力一+0.5
5.国之栋梁希望工程马拉松完赛证书+0.5
6.2022级本科师范专业“优秀实习生”+4</t>
  </si>
  <si>
    <t xml:space="preserve">1.班级班长  ＋4
2先进团支部（沈阳师范大学，2025年4月）＋4
3.毕业晚会出观众（数学与系统科学学院6月18日）  ＋0.5
4.十三届中小学数学创新应用科普活动创新探索体验挑战志愿服务（辽宁省科技创新与人才培养研究会，2025年2月26日） ＋0.5                                
5.十三届中小学数学创新应用科普活动创新探索体验挑战阅卷服务（辽宁省科技创新与人才培养研究会2025年4月23日）＋0.5 
6.大美育工作会出观众（数学与系统科学学院 2025年7月）＋0.5
7.希望工程圆梦活动1.一块走（沈阳师范大学青年志愿者联合会 2024年11月18日）＋0.5
8希望工程圆梦活动1.线上马拉松（沈阳师范大学青年志愿者联合会 2024年11月18日）＋0.5                           </t>
  </si>
  <si>
    <t>1.24-25自管会主任＋6
2.2024.11.18志愿汇数院希望工程一+0.5
3.2024.11.18志愿汇数院希望工程二+0.5
4.2024年优秀自管会干部+4</t>
  </si>
  <si>
    <t>1.2024年沈阳师范大学“先进班集体标兵”称号+2（沈阳师范大学，2024.12）
2.2024年沈阳师范大学“创新团支部”称号+2（共青团沈阳师范大学委员会，2024.11）
3.2024年沈阳师范大学“先进团支部”称号+2（共青团沈阳师范大学委员会，2025.4）
4.2024年10月21日长春工业大学数学和统计方向研究生招生宣讲讲座出观众+0.5
5.2022级本科师范专业“优秀实习生”+4</t>
  </si>
  <si>
    <t>1.希望工程圆梦活动1一块走＋0.5
2.希望工程圆梦活动2线上马拉松＋0.5
3.学院毕业晚会出观众（数学与系统科学学院，2025年6月18日）+0.5
4.中航社区数独助教活动（数学与系统科学学院，2025年3月29日）+0.5
5.先进团支部（沈阳师范大学，2025年4月）+2 
6.优秀寝室（沈阳师范大学，2024年12月）+2        
7.第十三届中小学数学创新应用科普活动志愿者（辽宁省科技创新与人才培养研究会，2025年4月23日）+0.5
8.2022级本科师范专业“优秀实习生”+4</t>
  </si>
  <si>
    <t>22020064</t>
  </si>
  <si>
    <t>1.团支书+4
2.24年12月1日监考志愿+0.5
3.25年4月20日监考志愿+0.5
4.24年金普新区校招志愿者+0.5
6.24.11.18数院希望工程圆梦志愿活动助力方式一+0.5
7.2024.11.18希望工程圆梦行动助力方式二+0.5
8.2022级本科师范专业“优秀实习生”+4</t>
  </si>
  <si>
    <t>1.2024年沈阳师范大学“先进班集体标兵”称号+2（沈阳师范大学，2024.12）
2.2024年沈阳师范大学“创新团支部”称号+2（共青团沈阳师范大学委员会，2024.11）
3.2024年沈阳师范大学“先进团支部”称号+2（共青团沈阳师范大学委员会，2025.4）
4.2022级本科师范专业“优秀实习生”+4</t>
  </si>
  <si>
    <t>1.2024年沈阳师范大学“先进班集体标兵”称号+2（沈阳师范大学，2024.12）
2.2024年沈阳师范大学“创新团支部”称号+2（共青团沈阳师范大学委员会，2024.11）
3.2024年沈阳师范大学“先进团支部”称号+2（共青团沈阳师范大学委员会，2025.4）
4.健美操协会综合事务部部长+3（沈阳师范大学委员会）
5.2024年数院希望工程圆梦行动助力方式一+0.5
6.2024年数院希望工程圆梦行动助力方式二+0.5</t>
  </si>
  <si>
    <t>1.班级学习委员＋2
2.2023-2024优秀学生干部(沈阳师范大学，2024年12月）＋4
3.数学希望工程圆梦行动助力方式一（沈阳师范大学青年志愿者联合会，2024年11月）＋0.5
4.数学希望工程圆梦行动助力方式二（沈阳师范大学青年志愿者联合会，2024年11月）+0.5
5.第十三届中小学数学创新科普活动能力拓展志愿者（辽宁省科技创新与人才培养研究会，2025年7月2号）+0.5
6.第十三届中小学数学创新科普活动竞技展示志愿者（辽宁省科技创新与人才培养研究会，2025年7月7号）+0.5
7.2024年暑期社会实践活动校级“优秀团队”队员（沈阳师范大学，2024年10月）+2</t>
  </si>
  <si>
    <t>1.2203班级组织委员+2
2.沈阳师范大学2025年大学生寒假社会实践活动优秀团队成员+2
3.数院希望工程圆梦行动助力方式一（沈阳师范大学青年志愿联合会，2024年11月）+0.5
4.数院希望工程圆梦行动助力方式二（沈阳师范大学青年志愿联合会，2024年11月）+0.5
5.2025年大学生寒假社会实践活动优良学风建设+0.5
6.2025年大学生寒假社会实践活动感恩母校行活动+0.5
7.2024年大连金普新区招聘教师志愿者（沈阳师范大学招生就业指导处，2024年11月）+0.5
8.2025年数学与系统科学学院毕业晚会（数学与系统科学学院，2025年6月）+0.5
9.微宣讲大赛决赛出观众（数学与系统科学学院，2024年12月22日）+0.5
10.雷锋志愿活动（沈阳师范大学青年志愿者联合会，2025年5月29日）+0.5
11.沈阳市皇姑区红领巾讲解员大赛志愿服务（沈阳市皇姑区青年志愿者协会，2024年12月7日）+0.5
12.长春工业大学数学和统计方向研究生招生宣讲讲座（数学与系统科学学院，2024年10月）+0.5</t>
  </si>
  <si>
    <t>1.2204班宣传委员+2
2.2先进团支部（沈阳师范大学，2025年4月）＋4
3.2022级本科师范专业“优秀实习生”+4</t>
  </si>
  <si>
    <t>1.2024年沈阳师范大学“先进班集体标兵”称号+2（沈阳师范大学，2024.12）
2.2024年沈阳师范大学“创新团支部”称号+2（共青团沈阳师范大学委员会，2024.11）
3.2024年沈阳师范大学“先进团支部”称号+2（共青团沈阳师范大学委员会，2025.4） 
4.2024年数院希望工程圆梦行动助力方式一+0.5                                        
5.2024年数院希望工程圆梦行动助力方式二+0.5
6.学院优秀寝室成员+2</t>
  </si>
  <si>
    <t>1.健美操社团副负责人+4
2.数院希望工程圆梦行动助力（2024年11月18日）+0.5
3.2022级本科师范专业“优秀实习生”+4</t>
  </si>
  <si>
    <t>22020029</t>
  </si>
  <si>
    <t>1.组织委员+2
2.24年11月数院希望工程圆梦行动助力+0.5
3.24年12月1日监考志愿+0.5
4.25年4月20日监考志愿+0.5
5.24年11月礼仪培训会+0.5
6.24年返家乡志愿活动+0.5
7.2022级本科师范专业“优秀实习生”+4</t>
  </si>
  <si>
    <t>22020032</t>
  </si>
  <si>
    <t>1.生活委员+2
2.24年10月27日监考志愿+0.5
3.24年11月数院希望工程圆梦行动助力+0.5
4.24年12月1日监考志愿+0.5
5.25年4月20日监考志愿+0.5
6.24年金普新区校招志愿者+0.5
7.2022级本科师范专业“优秀实习生”+4</t>
  </si>
  <si>
    <t>1.图书馆志愿者（沈阳师范大学图书馆，2025年7月1日）＋0.5
2.第十三届中小学数学创新应用科普活动第二环节批卷人员（辽宁省科技创新与人才培养研究会，2025年4月23日）＋0.5
3.希望工程圆梦活动1一块走（2024年10月26日）＋0.5
4.希望工程圆梦活动2线上马拉松（2024年10月26日）＋0.5
5.第十三届中小学数学创新应用科普活动能力拓展竞赛志愿服务（辽宁省科技创新与人才培养研究会，2025年4月20日）+0.5
6.2024沈阳市青少年数学创新人才培养计划选拔测试志愿服务活动（辽宁省科技创新与人才培养研究会，2025年2月26日）＋0.5
7.中航社区数独助教活动（数学与系统科学学院，2025年3月29日）+0.5
8.先进团支部（沈阳师范大学，2025年4月）＋2
9.十三届中小学数学创新应用科普活动创新探索体验挑战志愿服务（辽宁省科技创新与人才培养研究会，2025年3月5日）＋0.5
10.优秀寝室（沈阳师范大学，2024年12月，成员）＋2
11.长春工业大学招生宣讲会（数学与系统科学学院，2024年10月）＋0.5</t>
  </si>
  <si>
    <t>1.寝室长+2
2.长春工业大学讲座出观众+0.5
3.希望工程圆梦助力活动一+0.5
4.希望工程圆梦助力活动二+0.5
5.校友会社团第一次校史馆志愿讲解参观活动+0.5
6.2022级本科师范专业“优秀实习生”+4</t>
  </si>
  <si>
    <t>1.班级生活委员 +2                                                                      
2、先进团支部（沈阳师范大学，2025年4月）+2
3.2022级本科师范专业“优秀实习生”+4</t>
  </si>
  <si>
    <t>第一生活区自管会主任+8</t>
  </si>
  <si>
    <t>1.2024年沈阳师范大学“先进班集体标兵”称号+2（沈阳师范大学，2024.12）
2.2024年沈阳师范大学“创新团支部”称号+2（共青团沈阳师范大学委员会，2024.11）
3.2024年沈阳师范大学“先进团支部”称号+2（共青团沈阳师范大学委员会，2025.4）
4.寝室长+2（2024.9-2025.7）</t>
  </si>
  <si>
    <t>1.2203班级生活委员＋2                             
2.2025校园秩序维护志愿者（沈阳师范大学青年志愿者联合会，2025年3月）＋0.5                               
3.数院希望工程圆梦行动助力方式二（沈阳师范大学青年志愿者联合会，2024年11月）＋0.5  
4.数院希望工程圆梦行动助力方式一（沈阳师范大学青年志愿者联合会，2024年11月）＋0.5               
5.招生宣讲讲座（数学与系统科学学院，2024年10月）＋0.5
6.2022级本科师范专业“优秀实习生”+4</t>
  </si>
  <si>
    <t>1.班级班长+4 
2.2024级新生辅导员助理+1 
3. 2025.6.18毕业晚会观众+0.5 
4.2024.11.18志愿汇数院希望工程二+0.5 
5.2024年11月，捐步数线上马拉松志愿者+0.5</t>
  </si>
  <si>
    <t>1.2024-2025学年班级组织委员 ＋2分
2.2024.11希望工程圆梦行动助力方式一 ＋0.5分
3.2024.11希望工程圆梦行动助力方式二 ＋0.5分
4.12.11教培就业培训会出观众 +0.5分
5.2022级本科师范专业“优秀实习生”+4</t>
  </si>
  <si>
    <t>1.2024-2025学年班级团支书+4    
2.2024年10月21日上午10点，长春工业大学数学和统计方向研究生招生宣讲讲座出观众 +0.5   
3.2024年11月18日数院希望工程圆梦行动助力方式一活动+0.5   
4.2024年11月18日数院希望工程圆梦行动助力方式二活动+0.5   
5. 2025年8月9日学院“代数与数论交流研讨会”礼仪志愿者+0.5 
6.2024级新生辅导员助理+1</t>
  </si>
  <si>
    <t>1.2024年沈阳师范大学“先进班集体标兵”称号+2（沈阳师范大学，2024.12）
2.2024年沈阳师范大学“创新团支部”称号+2（共青团沈阳师范大学委员会，2024.11）
3.2024年沈阳师范大学“先进团支部”称号+2（共青团沈阳师范大学委员会，2025.4）
4.2024年数院希望工程圆梦行动助力方式一+0.5
5.2024年数院希望工程圆梦行动助力方式二+0.5</t>
  </si>
  <si>
    <t>22020165</t>
  </si>
  <si>
    <t>1.24年11月18日希望工程圆梦志愿服务活动+0.5    
2.学习委员＋2
3.24年11月18日希望工程圆梦志愿服务活动+0.5
4.2022级本科师范专业“优秀实习生”+4</t>
  </si>
  <si>
    <t>22020130</t>
  </si>
  <si>
    <t>1.25年4月20日监考志愿+0.5
2.25年4月23日阅卷志愿+0.5
3.24年12月1日监考志愿+0.5
4.24年11月18日希望工程圆梦志愿服务活动一+0.5
5.2024年10月21日出席长春工业大学的考研招生宣讲+0.5
6. 24年11月18日希望工程圆梦志愿服务活动二+0.5
7.2022级本科师范专业“优秀实习生”+4</t>
  </si>
  <si>
    <t>1.班级文体委员+2
3.2024.11.18志愿汇数院希望工程一+0.5
4.2024.11.18志愿汇数院希望工程二+0.5
5.2022级本科师范专业“优秀实习生”+4</t>
  </si>
  <si>
    <t>1.班级生活委员+2
2.大美育工作会活动志愿者+0.5
3.2022级本科师范专业“优秀实习生”+4</t>
  </si>
  <si>
    <t>21009003</t>
  </si>
  <si>
    <t>1.校五星电视台后期制作部副部长+2
2.献血志愿＋0.5
3.2022级本科师范专业“优秀实习生”+4</t>
  </si>
  <si>
    <t>1.522寝室长+2
2.2022级本科师范专业“优秀实习生”+4</t>
  </si>
  <si>
    <t>1.2203班级学习委员+2
2.2022级本科师范专业“优秀实习生”+4</t>
  </si>
  <si>
    <t>1.2024年沈阳师范大学“先进班集体标兵”称号+2（沈阳师范大学，2024.12）
2.2024年沈阳师范大学“创新团支部”称号+2（共青团沈阳师范大学委员会，2024.11）
3.2024年沈阳师范大学“先进团支部”称号+2（共青团沈阳师范大学委员会，2025.4）</t>
  </si>
  <si>
    <t>1.2024年沈阳师范大学“先进班集体标兵”称号+2（沈阳师范大学，2024.12）
2.2024年沈阳师范大学“创新团支部”称号+2（共青团沈阳师范大学委员会，2024.11）
3.2024年沈阳师范大学“先进团支部”称号+2（共青团沈阳师范大学委员会，2025.4</t>
  </si>
  <si>
    <t>1.2203班级宣传委员+2
2.2022级本科师范专业“优秀实习生”+4</t>
  </si>
  <si>
    <t>1.先进团支部（沈阳师范大学 2025年4月） +2
2.2022级本科师范专业“优秀实习生”+4</t>
  </si>
  <si>
    <t>22020043</t>
  </si>
  <si>
    <t>1.文体委员+2
2.2022级本科师范专业“优秀实习生”+4</t>
  </si>
  <si>
    <t>22020001</t>
  </si>
  <si>
    <t>1.校五星社团迷影社副社长＋4
2.24年12月1日监考志愿＋0.5
3.25年4月20日监考志愿＋0.5
4.25年4月23日阅卷志愿＋0.5</t>
  </si>
  <si>
    <t>22020171</t>
  </si>
  <si>
    <t>1.24年11月18日希望工程圆梦志愿服务活动+0.5
2.图书馆志愿者+0.5
3.2024.10.21长春工业大学宣讲会+0.5
4.2022级本科师范专业“优秀实习生”+4</t>
  </si>
  <si>
    <t>22020004</t>
  </si>
  <si>
    <t>1.24年11月18日希望工程圆梦志愿服务活动+0.5    
2.学习委员＋2
3.25年4月23日阅卷志愿+0.5
4.25年大学生寒假社会实践活动优秀团队+2</t>
  </si>
  <si>
    <t>1.希望工程活动1一块走 +0.5
2.先进团支部（沈阳师范大学，2025年4月）+2
3.优秀寝室（成员）+2
4.第十三届中小学数学创新应用科普活动第二环节批卷人员（辽宁省科技创新与人才培养研究会，2025年4月23日）＋0.5</t>
  </si>
  <si>
    <t>1.班级团支书+4 
2.2025.6.18毕业晚会出观众 +0.5
3.2024.10.12参加长春工业大学讲座+0.5</t>
  </si>
  <si>
    <t>1.班级生活委员 ＋2
2.马拉松志愿者 （2025年5月）＋0.5
3.十三届中小学数学创新应用科普活动创新探索体验挑战志愿服务（辽宁省科技创新与人才培养研究会，2025年3月5日）+0.5
4.先进团支部 （沈阳师范大学，2025年4月）+2</t>
  </si>
  <si>
    <t>22020115</t>
  </si>
  <si>
    <t>1.2024年10月21日出席长春工业大学的考研招生宣讲+0.5
2.2022级本科师范专业“优秀实习生”+4</t>
  </si>
  <si>
    <t>1.“智趣魔方”4月19日志愿活动（数学与系统科学学院，2025年6月）+0.5
2.“智趣魔方数独”5月10日志愿活动（数学与系统科学学院，2025年5月）+0.5
3.数院希望工程圆梦行动助力方式一（沈阳师范大学青年志愿者联合会，2024年11月）＋0.5  
4.数院希望工程圆梦行动助力方式二（沈阳师范大学青年志愿者联合会，2024年 11月）＋0.5
5.大美育工作会出观众（数学与系统科学学院 2025年7月）＋0.5
6.优秀寝室（数学与系统科学学院 2024年12月）+2</t>
  </si>
  <si>
    <t>1.2024.10.26希望工程马拉松志愿服务 ＋0.5
2.2022级本科师范专业“优秀实习生”+4</t>
  </si>
  <si>
    <t>1.2204班文体委员 +2
2.2024年秋季献血 +0.5
3.先进团支部（沈阳师范大学，2025年4月）＋2</t>
  </si>
  <si>
    <t>2022级本科师范专业“优秀实习生”+4</t>
  </si>
  <si>
    <t>2203班级班长＋4</t>
  </si>
  <si>
    <t>1.沈阳师范大学2024年大学生暑假社会实践活动中优秀团队（沈阳师范大学委员会 2024年10月）+2
2.先进团支部（沈阳师范大学，2025年4月）+2</t>
  </si>
  <si>
    <t>1.图书馆志愿者+0.5
2."智趣魔方数独，指尖思维风暴训练营”志愿活动（数学与系统科学学院2025年3月29日）+0.5
3.数院希望工程圆梦行动助力方式一（沈阳师范大学青年志愿者联合会2024年11月18日）+0.5
4.数院希望工程圆梦行动助力方式二（沈阳师范大学青年志愿者联合会2024年11月18日）+0.5
5.先进团支部（沈阳师范大学，2025年4月）+2</t>
  </si>
  <si>
    <t>1.优秀寝室+2
2.图书馆志愿者+0.5
3.模拟面试大赛出观众+0.5
4.圆梦行动方式一+0.5
5.圆梦行动方式二+0.5</t>
  </si>
  <si>
    <t>22020082</t>
  </si>
  <si>
    <t xml:space="preserve">1.先进团支部（沈阳师范大学，2025年4月）+2       
2.优秀寝室（沈阳师范大学，2024年12月）+2        </t>
  </si>
  <si>
    <t>1.图书馆志愿者+0.5
2."智趣魔方数独，指尖思维风暴训练营”志愿活动+0.5（数学与系统科学学院2025年3月29日）
3.数学与系统科学学院希望工程圆梦行动助力方式一（沈阳师范大学青年志愿者联合会2024年11月18日）+0.5
4.数学与系统科学学院希望工程圆梦行动助力方式二（沈阳师范大学青年志愿者联合会2024年11月18日）+0.5
5.先进团支部（沈阳师范大学，2025年4月）+2</t>
  </si>
  <si>
    <t>22020157</t>
  </si>
  <si>
    <t>22020153</t>
  </si>
  <si>
    <t>1.班长</t>
  </si>
  <si>
    <t>校级戏剧社社团副负责人+4</t>
  </si>
  <si>
    <t xml:space="preserve">1.2024-2025学年 班级组织委员 +2    
2.2024年10月21日上午10点，长春工业大学数学和统计方向研究生招生宣讲讲座出观众 +0.5   
3.2025年6月18日下午 学院毕业生晚会出观众 +0.5  
4.2024年11月18日数院希望工程圆梦行动助力方式一活动 +0.5   
5.2024年11月18日数院希望工程圆梦行动助力方式二活动     +0.5      </t>
  </si>
  <si>
    <t>1.2025.6.18参与毕业晚会志愿+0.5
2.2024.11.18志愿汇数院希望工程一+0.5
3.2024.11.18志愿汇数院希望工程二+0.5
4.24-25班级生活委员+2</t>
  </si>
  <si>
    <t>1.希望工程圆梦活动1一块走（沈阳师范大学青年志愿者联合会 2024年11月18日）+0.5
2.希望工程圆梦活动2线上马拉松（沈阳师范大学青年志愿者联合会 2024年11月18日）+0.5
3.先进团支部（沈阳师范大学 2025年4月）+2
4.长春工业大学招生宣讲会（数学与系统科学学院 2024年10月）+0.5</t>
  </si>
  <si>
    <t>22020044</t>
  </si>
  <si>
    <t>1.寝室长+2
2.24年11月18日数院希望工程圆梦行动助力方式一2小时+0.5
3.24年11月18日数院希望工程圆梦行动助力方式二3小时+0.5
4.2024年10月21日出席长春工业大学的考研招生宣讲+0.5</t>
  </si>
  <si>
    <t>22020163</t>
  </si>
  <si>
    <t>1.寝室长+2
2.24年12月1日监考志愿+0.5
3.25年4月20日监考志愿+0.5
4.25年寒假招生宣传社会实践+0.5</t>
  </si>
  <si>
    <t>1.2024.11.18志愿汇数院希望工程一+0.5
2.2024.11.18志愿汇数院希望工程二+0.5
3.2024暑期社会实践三下乡优秀团队+2</t>
  </si>
  <si>
    <t>1.学院毕业晚会出观众（数学与系统科学学院6月18日）+0.5
2.2024年志愿献血活动+0.5
3.先进团支部（沈阳师范大学2025年4月）+2</t>
  </si>
  <si>
    <t>1.荣誉称号“优秀寝室”+2
2.24年11月希望工程圆梦行动+0.5</t>
  </si>
  <si>
    <t>1.2025年3月-2025年7月图书馆志愿者+0.5
2.2024暑期社会实践三下乡优秀团队+2</t>
  </si>
  <si>
    <t>1.先进团支部（沈阳师范大学，2025年4月）+2
2.毕业晚会出观众（数学与系统科学学院6月18日）  ＋0.5</t>
  </si>
  <si>
    <t>1.2024年沈阳师范大学“先进班集体标兵”称号+2（沈阳师范大学，2024.12）</t>
  </si>
  <si>
    <t>1.先进团支部（沈阳师范大学 2025年4月） +2</t>
  </si>
  <si>
    <t>1.长春工业大学讲座活动出观众0.5
2.希望工程圆梦助力活动一0.5
3.希望工程学圆梦助力活动二0.5
4.校友会社团第一次校史馆志愿讲解参观活动0.5</t>
  </si>
  <si>
    <t>1.班级学习委员+2</t>
  </si>
  <si>
    <t>寝室长，+2</t>
  </si>
  <si>
    <t>班级宣传委员+2</t>
  </si>
  <si>
    <t>1、先进团支部（沈阳师范大学，2025年4月）</t>
  </si>
  <si>
    <t>1.先进团支部（沈阳师范大学，2025年4月）+2</t>
  </si>
  <si>
    <t>1.长春工业大学出观众0.5
2.数院希望工程圆梦行动助力方式二0.5
3.数院希望工程圆梦行动助力方式一0.5
4.校友会社团第一次校史馆志愿讲解参观活动+0.5</t>
  </si>
  <si>
    <t>24-25班级学习委员+2</t>
  </si>
  <si>
    <t>1.2024.12.1参与第十三届中小学数学创新应用科普活动（辽宁）沈阳考区第一环节监考活动+0.5
2.2024.10.27参与沈阳市青少年数学创新人才培养计划监考活动+0.5
3.希望工程圆梦行动助力方式1+0.5
4.希望工程圆梦行动助力方式2+0.5</t>
  </si>
  <si>
    <t>22020112</t>
  </si>
  <si>
    <t>1.24年11月数院希望工程圆梦行动助力+0.5
2.25年2月26日监考志愿+0.5
3.25年3月5日监考志愿+0.5
4.25年7月2日监考志愿+0.5</t>
  </si>
  <si>
    <t>24-25班级生活委员＋2</t>
  </si>
  <si>
    <t>415寝室长+2</t>
  </si>
  <si>
    <t>22020114</t>
  </si>
  <si>
    <t>1.宣传委员+2</t>
  </si>
  <si>
    <t>22020147</t>
  </si>
  <si>
    <t>1.2024年10月21日，听长春工业大学的考研招生宣讲，+0.5
2.2024年10月27日，沈阳市青少年数学创新人才培养计划选拔活动志愿者，+0.5
3.2024年12月1日，中小学数学创新科普活动志愿者，+0.5
4.2025年4月20日，中小学数学创新应用科普活动志愿服务，+0.5</t>
  </si>
  <si>
    <t>1.2024年10月21日，长春工业大学宣传讲座出观众+0.5
2.2024年11月3日，希望工程圆梦助力活动一+0.5
3.希望工程圆梦助力活动二+0.5
4.校友会社团第一次校史馆志愿讲解参观活动+0.5</t>
  </si>
  <si>
    <t>1.先进团支部（沈阳师范大学，2025年4月）</t>
  </si>
  <si>
    <t>22020098</t>
  </si>
  <si>
    <t>1.24年11月数院希望工程圆梦行动助力+0.5
2.24年11月礼仪培训会+0.5
3.辽沈最美翻译官礼仪+0.5</t>
  </si>
  <si>
    <t>22020042</t>
  </si>
  <si>
    <r>
      <rPr>
        <sz val="14"/>
        <color rgb="FF000000"/>
        <rFont val="宋体"/>
        <charset val="134"/>
        <scheme val="minor"/>
      </rPr>
      <t>1.20</t>
    </r>
    <r>
      <rPr>
        <sz val="14"/>
        <color theme="1"/>
        <rFont val="宋体"/>
        <charset val="134"/>
        <scheme val="minor"/>
      </rPr>
      <t>24.10.21长春工业大学宣讲会+0.5
2.24.11.18数院希望工程圆梦志愿活动助力方式一+0.5
3.2024年11月18日希望工程圆梦行动助力方式二+0.5</t>
    </r>
  </si>
  <si>
    <t>1.2025年7月，大美育工作会出观众，＋0.5
2.魔方数独志愿者，＋0.5 
3.阅卷，＋0.5</t>
  </si>
  <si>
    <t>1.数院希望工程圆梦行动助力方式二（沈阳师范大学青年志愿者联合会，2024年11月18日）＋0.5
2.数院毕业晚会志愿者（数学与系统科学学院，2025年6月18日）＋0.5
3.第十三届青少年数学创造营志愿者（辽宁省科技创新与人才培养研究会，2025年8月）+0.5</t>
  </si>
  <si>
    <t xml:space="preserve">1.数院希望工程圆梦行动助力方式二（沈阳师范大学青年志愿者联合会，2024年11月）＋0.5  
2.数院希望工程圆梦行动助力方式一（沈阳师范大学青年志愿者联合会，2024年 11月）＋0.5 </t>
  </si>
  <si>
    <t xml:space="preserve">1.数院希望工程圆梦行动助力方式二（沈阳师范大学青年志愿者联合会，2024年11月）＋0.5  
2.数院希望工程圆梦行动助力方式一（沈阳师范大学青年志愿者联合会，2024年11月）＋0.5 </t>
  </si>
  <si>
    <t>22020021</t>
  </si>
  <si>
    <t>1.24年11月18日希望工程圆梦志愿服务活动+0.5
2.2024年10月21日出席长春工业大学的考研招生宣讲+0.5</t>
  </si>
  <si>
    <t xml:space="preserve">1.数院希望工程圆梦行动助力方式一（沈阳师范大学青年志愿者联合会，2024年11月）＋0.5  
2.数院希望工程圆梦行动助力方式二（沈阳师范大学青年志愿者联合会，2024年 11月）＋0.5 </t>
  </si>
  <si>
    <t>22020131</t>
  </si>
  <si>
    <t>1.2024年11.18希望工程一志愿+0.5
2.2024年11.18希望工程二志愿+0.5</t>
  </si>
  <si>
    <t>22020149</t>
  </si>
  <si>
    <t>1.24年11月18日希望工程圆梦志愿服务活动一+0.5
2.24年11月18日希望工程圆梦志愿服务活动二+0.5</t>
  </si>
  <si>
    <t>22020167</t>
  </si>
  <si>
    <t>1.25年4月20日监考志愿+0.5
2.25年4月23日阅卷志愿+0.5</t>
  </si>
  <si>
    <t>就业讲座出观众+0.5</t>
  </si>
  <si>
    <t>22020063</t>
  </si>
  <si>
    <t>1.24年11月18日数院希望工程圆梦行动+0.5</t>
  </si>
  <si>
    <t>2025.6.18毕业晚会观众＋0.5</t>
  </si>
  <si>
    <t>1.暑假志愿者+0.5</t>
  </si>
  <si>
    <t>2025.6.18参与毕业晚会志愿+0.5</t>
  </si>
  <si>
    <t>2025.6.18毕业晚会观众+0.5</t>
  </si>
  <si>
    <t>22020018</t>
  </si>
  <si>
    <t>1.数院希望工程圆梦行动助力方式二（沈阳师范大学青年志愿者联合会，2024年11月）＋0.5</t>
  </si>
  <si>
    <t>志愿汇希望工程2＋0.5</t>
  </si>
  <si>
    <t xml:space="preserve">22020092 </t>
  </si>
  <si>
    <t>1.2024.10.21长春工业大学宣讲会+0.5</t>
  </si>
  <si>
    <t>22020113</t>
  </si>
  <si>
    <t>1.24年11月数院希望工程圆梦行动助力+0.5</t>
  </si>
  <si>
    <t>无</t>
  </si>
  <si>
    <t>22020051</t>
  </si>
  <si>
    <t>22020175</t>
  </si>
  <si>
    <t>22020080</t>
  </si>
  <si>
    <t>22020174</t>
  </si>
  <si>
    <t>数学与系统科学学院本科学生2024-2025学年 综合素质测评结果 智育测评成绩</t>
  </si>
  <si>
    <t>基础分
（学分加权平均分）</t>
  </si>
  <si>
    <t>奖励分</t>
  </si>
  <si>
    <t>智育测评
排名</t>
  </si>
  <si>
    <t>1.2024年辽宁省高校本科师范生“同构异课”教学大赛省级二等奖（辽宁省教育厅，2024年9月）＋6
2.2024年全国大学生数学建模竞赛辽宁赛区三等奖（中国工业与应用数学学会，2024年12月）＋4</t>
  </si>
  <si>
    <t>1.2024.12，第十六届全国大学生数学竞赛国家级一等奖+10
2.2024.10，2024年“枫叶优体”杯辽宁省大学生“互联网+儿童·生活·环境”创意项目大赛省级二等奖负责人+6</t>
  </si>
  <si>
    <t>1.第16届全国大学生数学竞赛国家级二等奖（中国数学会，2024年12月）+8 
2.2024年体育+大学生创新创业大赛（沈阳师范大学，2024年）+1 
3.2024年辽宁省智慧体育大学生创新创业大赛（沈阳师范大学，2024年）+1</t>
  </si>
  <si>
    <t>1. 第十六届全国大学生数学竞赛国家级二等奖（中国数学会，2024年12月）+8
2.2024年“枫叶优体”杯辽宁省大学生“互联网+儿童·生活·环境”创意项目大赛省级三等奖（辽宁省教育厅，2024年10月，负责人）+4</t>
  </si>
  <si>
    <t>1.第十六届全国大学生数学竞赛国家级一等奖+10      
2.校级大创负责人+2
3.三创赛校级二等奖+1</t>
  </si>
  <si>
    <t>1.第十六届全国大学生数学竞赛国家级三等奖（中国数学会，2024年12月）＋6
2.2024年辽宁省学生身体素质提升创新创业大赛省级一等奖负责人（辽宁省教育厅，2024年11月）＋8</t>
  </si>
  <si>
    <r>
      <rPr>
        <sz val="14"/>
        <color rgb="FF000000"/>
        <rFont val="宋体"/>
        <charset val="134"/>
        <scheme val="minor"/>
      </rPr>
      <t xml:space="preserve">1.2024年辽宁省大学生数学建模竞赛校三等奖+1
2.2024年第四届第嘉杯创新设计大赛省一等奖+8
3.2025年外教社词达人杯全国大学生英语词汇能力大赛校三等奖+1
4.2025年挑战杯校二等奖+1
5.2025年挑战杯校二等奖+1
6.2024年第嘉杯优秀奖+1 
</t>
    </r>
    <r>
      <rPr>
        <sz val="14"/>
        <rFont val="宋体"/>
        <charset val="134"/>
        <scheme val="minor"/>
      </rPr>
      <t>7.</t>
    </r>
    <r>
      <rPr>
        <sz val="14"/>
        <color rgb="FF000000"/>
        <rFont val="宋体"/>
        <charset val="134"/>
        <scheme val="minor"/>
      </rPr>
      <t>辽宁省筑梦文旅——影像艺术创新创业大赛省级三等奖+4</t>
    </r>
  </si>
  <si>
    <t>1.辽宁省数学建模二等奖（2024年9月）+6
2.大学生创新创业大赛省级立项负责人已结题（2024年9月）+4</t>
  </si>
  <si>
    <t>1.第16届全国大学生数学竞赛省级三等奖（中国数学会2024年12月）+4
2.2024全国大学生数学建模辽宁赛区二等奖（中国工业与应用数学学会，2024年12月）+6</t>
  </si>
  <si>
    <t>1.2024年“枫叶优体”杯辽宁省大学生“互联网+儿童·生活·环境”创意项目大赛省级二等奖 +3
2.2024年沈阳师范大学大学生数学建模竞赛校级三等奖 +1
3.2025年沈阳师范大学计算机设计竞赛校级一等奖+4
4.第十五届全国大学生电子商务“创新、创意及创业”挑战赛校级一等奖+2</t>
  </si>
  <si>
    <t>1.2024全国大学生数学建模辽宁赛区二等奖（辽宁赛区组委会，中国工业与应用数学学会2024年12月）+6
2.2024辽宁省大学生数学建模竞赛校赛三等奖（沈阳师范大学2024年9月）+1
3.2024校级大创结项（沈阳师范大学）+1</t>
  </si>
  <si>
    <t>1.第十六届全国大学生数学竞赛（数学B类）国家级二等奖（中国数学会，2024年12月）+8
2.2024年高教社杯全国大学生数学建模竞赛省级二等奖（辽宁赛区组委会，2024年11月）+6
3.第五届"外教社·词达人杯"全国大学生英语词汇能力大赛校一等奖（“外教社·词达人杯”全国大学生英语词汇大赛组委会,2025年6月）+4</t>
  </si>
  <si>
    <t>1.2024全国大学生数学建模辽宁赛区二等奖（中国工业与应用数学会，2024年12月）+6
2.2024年辽宁省数学建模二等奖（辽宁省教育厅，2024年9月）+6</t>
  </si>
  <si>
    <t>1.2024年12月辽宁省“体育+”大学生创新创业大赛三等奖队员（＋2）
2.2025年6月第五届“外教社词达人杯”沈阳师范大学校赛一等奖（＋4）
3.2024年大创省级项目负责人结项（＋4）</t>
  </si>
  <si>
    <t>22020040</t>
  </si>
  <si>
    <t>1.2024.09辽宁省数学建模省级二等奖+6
2.2024年全国大学生数学建模竞赛省一等奖+8</t>
  </si>
  <si>
    <t>1.2024辽宁省大学生数学建模竞赛一等奖（辽宁省教育厅2024年9月）+8
2.2024年高教社杯全国大学生数学建模竞赛辽宁赛区本科组三等奖（辽宁赛区组委会，中国工业与应用数学学会2024年12月）+4</t>
  </si>
  <si>
    <t>1.2024年第十六届全国大学生数学竞赛国一等奖+10</t>
  </si>
  <si>
    <t>1.2024年高教社杯全国大学生数学建模竞赛辽宁省赛区一等奖+8
2. 2024年辽宁省智慧体育大学生创新创业大赛省级一等奖+8</t>
  </si>
  <si>
    <t>1.2024全国大学生数学建模辽宁赛区二等奖（辽宁赛区组委会，中国工业与应用数学学会2024年12月）+6
2.第五届“外教社·词达人杯”全国大学生英语词汇能力大赛校级一等奖（“外教社．词达人杯”全国大学生英语词汇能力大赛组委会，2025年6月）+4</t>
  </si>
  <si>
    <t>1.2024年12月，全国大学生数学竞赛省级三等奖，＋4         
2.2024年9月，辽宁省大学生数学建模竞赛省级三等奖，＋4       
3.2024年大学生创新创业比赛国家级结项，其他作者＋2</t>
  </si>
  <si>
    <t>1.2024年全国大学生数学建模竞赛省级一等奖+8
2.2024年辽宁省大学生体育文化大学生创新创业大赛校级二等奖负责人+2</t>
  </si>
  <si>
    <t>1.24年全国大学生数学建模辽宁赛区二等奖+6
2.24年辽宁省数学建模省级二等奖+6</t>
  </si>
  <si>
    <t>1.2024年辽宁省大学生数学建模竞赛校级三等奖＋1
2.沈阳师范大学数字媒体科技作品及创意竞赛校级一等奖+4
3.沈阳师范大学数字媒体科技作品及创意竞赛校级一等奖+4
4.第嘉杯省级三等奖＋4
5.2025年挑战杯校级3等奖＋0.5</t>
  </si>
  <si>
    <t>1. 2024年全国大学生数学建模竞赛省级二等奖+6
2. 2024年全国大学生数学竞赛省级三等奖+4</t>
  </si>
  <si>
    <t>1.24年高教社杯全国大学生数学建模竞赛辽宁赛区一等奖+8
2.24年辽宁省大学生“体育+”大学生创新创业大赛三等奖成员+2</t>
  </si>
  <si>
    <t>1.2024年全国大学生数学建模竞赛辽宁赛区三等奖（中国工业与应用数学学会，2024年12月）+4
2.2024年辽宁省数学建模竞赛校级三等奖（沈阳师范大学，2024年10月）+1
3.2024年辽宁省大学生体育+大学生创新创业大赛校级三等奖 （沈阳师范大学，2024年）+0.5
4.第五届“外教社·词达人杯”全国大学生英语词汇能力大赛校级二等奖（“外教社．词达人杯”全国大学生英语词汇能力大赛组委会，2025年6月）+2
5.2024年校级大创结题成员（沈阳师范大学，2025年5月）+0.5
6.2025年全国大学生计算机设计竞赛省级三等奖（沈阳师范大学，2025年6月）+2</t>
  </si>
  <si>
    <t>第十六届全国大学生数学竞赛国家级三等奖（中国数学会，2024年12月）+6</t>
  </si>
  <si>
    <t>1.24年9月辽宁省高校本科师范生“同课异构”教学大赛省级三等奖+4
2.24年12月第十届“田家炳杯”全国师范院校师范生教学技能竞赛国三等奖+6</t>
  </si>
  <si>
    <t>1.2024年辽宁省大学生数学建模竞赛省级一等奖+8
2.2024年高教社杯全国大学生数学建模竞赛省级二等奖+6</t>
  </si>
  <si>
    <t>1.2025年辽宁省“体育文化与运动健康促进”大学生创新创业大赛省级二等奖（项目成员）+3
2.2025年第十二届“挑战杯”沈阳师范大学大学生课外学术科研作品竞赛校级一等奖（成员）+2
3.2025年中国国际大学生创新大赛校级金奖（成员）+2
4.2024年辽宁省大学生体育文化大学生创新创业大赛校级一等奖（成员）+2
5.2024年辽宁省“体育+”大学生创新创业大赛校级三等奖（成员）+0.5</t>
  </si>
  <si>
    <t>1、2024年辽宁省大学生数学建模竞赛省级三等奖      ＋4
2、2024年“枫叶优体”杯辽宁省大学生“互联网+儿童·生活·环境”创意项目大赛省级三等奖负责人         ＋4
3、2024年辽宁省“体育+”大学生创新创业大赛省级三等奖负责人         ＋4</t>
  </si>
  <si>
    <t>1.2024年辽宁省普通高等学校本科大学生电商直播大赛三等奖 +2 （辽宁省教育厅2024年11月）
2.2025年辽宁省普通高等学校本科大学生计算机设计竞赛沈阳师范大学校赛二等奖+2（沈阳师范大学）
3.2024年辽宁省大学生体育文化大学生创新创业大赛沈阳师范大学校赛二等奖+1（沈阳师范大学）
4.2024年辽宁省智慧体育大学生创新创业大赛沈阳师范大学校赛二等奖+1（沈阳师范大学）
5.2024年“枫叶优体”杯辽宁省大学生“互联网+儿童·生活·环”创意大赛三等奖+2（辽宁省教育厅2024年10月）
6.2024年辽宁省大学生“体育＋”大学生创新创业大赛沈阳师范大学校赛三等奖 +0.5（沈阳师范大学）
7.2024年辽宁省大学生身体素质大学创新创业大赛沈阳师范大学校赛三等奖 +0.5（沈阳师范大学）
8.第十五届全国大学生电子商务“创新、创意及创业”挑战赛沈阳师范大学二等奖 +1 （沈阳师范大学）</t>
  </si>
  <si>
    <t>1.24年高教社杯全国大学生数学建模竞赛辽宁赛区一等奖+8
2.24年辽宁省大学生“体育+”大学生创新创业大赛三等奖负责人+4</t>
  </si>
  <si>
    <t>1.2024年高教社杯全国大学生数学建模竞赛本科组国家级一等奖+10</t>
  </si>
  <si>
    <t>1.2024年9月，国赛数学建模省级二等奖，+6
1.2024年，辽宁省数学建模校级三等奖 +1</t>
  </si>
  <si>
    <t>2024年辽宁省数学建模竞赛省级二等奖（辽宁省教育厅，2024年9月）＋6</t>
  </si>
  <si>
    <t>1.2024年大学生创新创业训练计划项目 国家级结题（负责人）+5分
2.2024年辽宁省大学生数学建模竞赛省级三等奖+4分
3.2025年第五届“外研社·词达人杯”全国大学生英语词汇能力大赛校级三等奖+1分</t>
  </si>
  <si>
    <t>1.私人衣橱大创校级结题（负责人）+2
2.蟹香香大创省级结项（成员）+1
3.2025年第十二届“挑战杯”沈阳师范大学大学生课外学术科研作品竞赛校级一等奖（成员）+2
4.2025年中国国际大学生创新大赛校级金奖（成员）+2</t>
  </si>
  <si>
    <t>1.2024年9月辽宁省大学生数学建模二等奖+6
2.2024年高教社杯全国大学生数学建模竞赛省级一等奖+8</t>
  </si>
  <si>
    <t>1.2024年“枫叶优体”杯辽宁省大学生“互联网+儿童·生活·环境”创意项目大赛二等奖，+6
2.2024年辽宁省高校师范生教学技能创新大赛中学理科组三等奖，+4</t>
  </si>
  <si>
    <t>1.2024年第四届“第嘉杯”中华优秀传统文化设计大赛省级三等奖+2
2.2024年第四届“第嘉杯”中华优秀传统文化设计大赛省级优秀奖+0.5
3.2024“外研社·国才杯”“理解当代中国”全国大学生外语能力大赛校级铜奖+1
4.2024年辽宁省大学生体育文化大学生创新创业大赛沈阳师范大学校赛校级三等奖+0.5
5.第十二届“挑战杯”沈阳师范大学大学生课外学术科技作品竞赛校级三等奖+0.5</t>
  </si>
  <si>
    <t>1. 辽宁省普通高等学校本科大学生市场调查与分析大赛暨“正大杯”第十五届全国大学生市场调查与分析大赛辽宁赛区选拔赛省级一等奖+4
2.第十五届全国大学生电子商务“创新、创意及创业”挑战赛校级一等奖+4
3.2024年沈阳师范大学本科师范生微课设计竞赛校级二等奖+1
4.2024年第五届辽宁省大学生电竞主播大赛校赛二等奖+1
5.第五届“外教社·词达人杯”全国大学生英语词汇能力大赛校赛三等奖+1</t>
  </si>
  <si>
    <t>1.2024.10沈阳师范大学大学生数学建模竞赛校级三等奖 ＋1
2.2024年枫叶优体杯辽宁省大学生互联网＋儿童·生活·环境创意项目大赛省级二等奖 ＋6
3.2025.5.22第十五届全国大学生电子商务创新、创意及创业挑战赛沈阳师范大学校级赛一等奖 ＋4</t>
  </si>
  <si>
    <t>1.2024年第十六届全国大学生数学竞赛国三＋6</t>
  </si>
  <si>
    <t>1.2024年辽宁省大学生数学建模竞赛省级二等奖（辽宁省教育厅，2024年9月）+6
2.2024年全国大学生数学建模竞赛省级二等奖（辽宁赛区组委会，2024年10月）+6</t>
  </si>
  <si>
    <t>1.2024年辽宁省学生身体素质提升创新创业大赛省级一等奖＋4（辽宁省教育厅，2024年11月，队员）
2.沈阳师范大学大学生创新创业训练计划项目校级结题（沈阳师范大学大学生创新创业中心，2025年5月）+0.5</t>
  </si>
  <si>
    <t>1.2024年辽宁省普通高等学校本科大学生电商直播大赛三等奖 +2（辽宁省教育厅2024年11月）
2.2024年辽宁省大学生“体育＋”大学生创新创业大赛沈阳师范大学校赛三等奖 +0.5（沈阳师范大学）
3.2025年辽宁省普通高等学校本科大学生计算机设计竞赛省级二等奖 +6（2025年4月）</t>
  </si>
  <si>
    <t>1.第十五届全国三创挑战赛校一等奖+2</t>
  </si>
  <si>
    <t>1.24年高教社杯全国大学生数学建模竞赛辽宁赛区二等奖+6
2.24年辽宁省数学建模竞赛省级一等奖+8</t>
  </si>
  <si>
    <t>1.第十五届全国大学生电子商务“创新、创意及创业”挑战赛沈阳师范大学校赛校级级二等奖(沈阳师范大学 2025年5月22日)＋1
2.枫叶优体杯辽宁省大学生互联网＋儿童生活环境创意项目大赛省级二等奖（辽宁省教育厅 2024年10月）   ＋3
3.辽宁省体育＋创新创业大赛校级三等奖（沈阳师范大学 2024年）＋0.5                                
4.辽宁省智慧体育大学生创新创业大赛校级三等奖（沈阳师范大学 2024年）＋0.5
5.大创省级项目结题（沈阳师范大学  2025年）  ＋1</t>
  </si>
  <si>
    <t>1. 2024全国大学生数学建模竞赛辽宁赛区二等奖+6
2. 2024辽宁省大学生数学建模竞赛三等奖+4</t>
  </si>
  <si>
    <t>1.2024年沈阳师范大学数学建模竞赛三等奖+1
2.25年第十五届全国大学生电子商务“创新、创意和创业”挑战赛沈阳师范大学校级一等奖成员+2
3.2025年大学生创新创业训练计划项目省级结题证书+1</t>
  </si>
  <si>
    <t>1.高教社杯全国大学生数学建模竞赛国家级二等奖（2024年11月）+8</t>
  </si>
  <si>
    <t>1.2024年辽宁省普通高等学校本科大学生电商直播大赛三等奖 +2（辽宁省教育厅2024年11月）
2.2024年辽宁省大学生“体育＋”大学生创新创业大赛沈阳师范大学校赛三等奖 +0.5（沈阳师范大学）
3.2025年辽宁省普通高等学校本科大学生计算机设计竞赛省级二等奖 +6</t>
  </si>
  <si>
    <t>1.25年第十五届全国大学生电子商务“创新、创意和创业”挑战杯沈阳师范大学校级二等奖+1
2.24年12月沈阳师范大学大学生中医药大健康产业创新创业大赛三等奖+0.5
3.24年辽宁省大学生身体素质大学生创新创业大赛沈阳师范大学校级三等奖0.5</t>
  </si>
  <si>
    <t>1.2025年大创省级项目结项成员+1
2.2025年5月22日第十五届全国大学生电子商务“创新、创意及创业”挑战赛校级一等奖成员+2
3.2025年中国国际大学生创新大赛金奖成员+2</t>
  </si>
  <si>
    <t>1.第五届“外教社·词达人杯”全国大学生英语词汇能力大赛校级二等奖（“外教社．词达人杯”全国大学生英语词汇能力大赛组委会，2025年6月）+2</t>
  </si>
  <si>
    <t>1.2024年辽宁省大学生数学建模竞赛省级二等奖+6
2.2024年全国大学生数学建模竞赛省级二等奖+6</t>
  </si>
  <si>
    <t>1.2025年4月正大杯市场调查与分析校级三等奖+0.5
2.2024年12月体育+大学生创业大赛校级三等奖+0.5
3.2024数学竞赛省级三等奖＋4</t>
  </si>
  <si>
    <t>1.2024年全国大学生数学竞赛省级三等奖+4</t>
  </si>
  <si>
    <t>1.2024年辽宁省大学生数学建模竞赛三等奖+4
2.2024年大学生创新创业比赛国家级结项，其他作者＋2</t>
  </si>
  <si>
    <t>1.2024年高教社杯全国大学生数学建模竞赛省级一等奖+8
2.2024年辽宁省“枫叶优体杯”大学生“互联网+儿童·生活·环境”创意项目大赛省级一等奖+8</t>
  </si>
  <si>
    <t>1.2024年9月高教社杯全国大学生数学建模竞赛辽宁赛区本科组三等奖 +4</t>
  </si>
  <si>
    <t>1.2024年沈师数字媒体科技作品及创意大赛校级一等奖+2
2.2024年沈师数字媒体科技作品及创意大赛校级一等奖+2</t>
  </si>
  <si>
    <t>1.2024年12月辽宁省大学生中医药大健康产业创新创业大赛省级二等奖，+3</t>
  </si>
  <si>
    <t>1.2024年“枫叶优体”杯辽宁省大学生“互联网+儿童·生活·环境”创意项目大赛省级二等奖（辽宁省教育厅，2024年10月，团队成员）+3
2.2024年全国大学生数学建模竞赛省级三等奖（辽宁赛区组委会，2024年10月）+4
3.大学生创新创业训练计划省级项目结题（沈阳师范大学大学生创新创业中心，2025年5月）+1
4.三创赛校级二等奖（“创新、创意及创业”挑战赛竞赛组织委员会，2025年5月）+1
5.中国国际大学生创新大赛校级银奖（沈阳师范大学，2025年8月）+1</t>
  </si>
  <si>
    <t>1.2024年全国大学生数学竞赛省级三等奖+4
2.2024年辽宁省普通高等学校本科大学生物理竞赛 省级二等奖+6</t>
  </si>
  <si>
    <t xml:space="preserve">1.2024年9月高教社杯全国大学生数学建模竞赛辽宁赛区本科组三等奖 +4    </t>
  </si>
  <si>
    <t>1.2025年4月正大杯市场调查与分析校级三等奖+0.5
2.2024年12月体育+大学生创业大赛校级三等奖+0.5
3.2025年5月国家级大创队员+2</t>
  </si>
  <si>
    <t>1.2024年大学生创新创业大赛省级结项其他作者+1</t>
  </si>
  <si>
    <t>85.10</t>
  </si>
  <si>
    <t>1.24年12月“外教社杯”辽宁省高校学生跨文化能力大赛沈阳师范大学校内选拔赛
个人赛负责人三等奖+1</t>
  </si>
  <si>
    <t>1.24年辽宁省数学建模省级三等奖+4</t>
  </si>
  <si>
    <t>1.辽宁省普通高等学校本科大学生市场调查与分析大赛暨“正大杯”第十五届全国大学生市场调查与分析大赛辽宁赛区选拔赛校级三等奖+0.5
2.第十五届全国大学生电子商务“创新、创意及创业”挑战赛沈阳师范大学校级赛二等奖+1
3.2024年辽宁省大学生体育文化大学生创新创业大赛沈阳师范大学校赛三等奖+0.5
4.2024年挑战杯沈阳师范大学校赛三等奖+0.5
5.第十二届挑战杯沈阳师范大学大学生课外学术科技作品竞赛三等奖＋0.5</t>
  </si>
  <si>
    <t>1.24年高教社杯全国大学生数学建模竞赛辽宁赛区二等奖+6
2.24年辽宁省数学建模竞赛省级三等奖+4</t>
  </si>
  <si>
    <t>1.2024年辽宁省大学生体育+大学生创新创业大赛校级三等奖 （沈阳师范大学，2024年）+1</t>
  </si>
  <si>
    <t>1.2024年枫叶优体杯辽宁省大学生互联网＋儿童·生活·环境创意项目省级三等奖+2。           2.大创项目省级结项+1。.                                          
3.2024年枫叶优体杯辽宁省大学生互联网＋儿童·生活·环境创意项目省级三等奖+2。            4.2025年3月挑战杯大学生创新创业计划竞赛校级三等奖＋0.5    
5.大创项目校级结项+0.5。</t>
  </si>
  <si>
    <t>1.2024年第四届第嘉杯中华优秀传统文化创新设计大赛优秀奖＋1</t>
  </si>
  <si>
    <t>82.74</t>
  </si>
  <si>
    <t>2025年挑战杯校级3等奖＋0.5</t>
  </si>
  <si>
    <t>1.沈阳师范大学大学生中医药大健康产业创新创业大赛校级一等奖团队成员+2
2.沈阳师范大学大学生中医药大健康产业创新创业大赛校级三等奖团队成员+0.5</t>
  </si>
  <si>
    <t>1.25年互联网➕校铜成员+0.5</t>
  </si>
  <si>
    <t>22020092</t>
  </si>
  <si>
    <t>1.2024年第四届第加杯中华优秀传统文化创新设计大赛优秀奖+1</t>
  </si>
  <si>
    <t>0</t>
  </si>
  <si>
    <t>1.2024年全国大学生数学建模竞赛国家二等奖+8
2.2024年辽宁省学生身体素质提升创新创业大赛省级一等奖+8</t>
  </si>
  <si>
    <t>1.第五届“外教社·词达人杯”全国大学生英语词汇能力大赛校级三等奖（“外教社．词达人杯”全国大学生英语词汇能力大赛组委会，2025年6月）+1</t>
  </si>
  <si>
    <t>1.2024大学生创新创业比赛校级+0.5(沈阳师范大学大学生创新创业中心，2025.5)</t>
  </si>
  <si>
    <t>1.2024年枫叶优体杯辽宁省大学生互联网＋儿童·生活·环境创意项目省级二等奖+3。         
2.2024年大学生创新创业项目省级结项+1。</t>
  </si>
  <si>
    <t>2024年国家及省级大学生创新训练计划国家级结项（辽宁省教育厅，2025年3月，组员）+2</t>
  </si>
  <si>
    <t>数学与系统科学学院本科学生2024-2025学年 综合素质测评结果 文体测评成绩</t>
  </si>
  <si>
    <t>基础分
（满分50）</t>
  </si>
  <si>
    <t>奖励分
（满分50）</t>
  </si>
  <si>
    <t>文体测评
排名</t>
  </si>
  <si>
    <t>1.第19届“精技办公 慧聚青春”办公技能大赛校级一等奖（沈阳师范大学招生就业处，2025年5月）+10
2.第19届“翰墨谷雨，笔绘春风”三笔字大赛校级二等奖（沈阳师范大学招生就业处，2025年5月）+8
3.“数”绘绿意，海报植梦——3.12植树节海报设计大赛院级二等奖（沈阳师范大学数学与系统科学学院，2025年3月）+4
4.“数理‘锋’范——雷锋叔叔我想对您说”主题短视频比赛院级二等奖（沈阳师范大学数学与系统科学学院，2025年3月）+4
5.“智趣魔方，妙解数独——思维风暴大挑战”比赛院级一等奖（沈阳师范大学数学与系统科学学院，2025年3月）+5
6.廉洁韵清风比赛 院级一等奖（沈阳师范大学数学与系统科学学院，2025年4月）+5
7.“数韵交织，菜品新姿”创意菜品比赛院级二等奖（沈阳师范大学数学与系统科学学院，2025年2月）+4
8.“数载风华，笔筑学风”——最美笔记大赛院级二等奖（沈阳师范大学数学与系统科学学院，2025年4月)+4
9.校园心理情景剧院级二等奖（沈阳师范大学数学与系统科学学院，2025年4月）+4
10.“谨防电诈，平安同行”谨防电信诈骗海报设计院级二等奖沈阳师范大学数学与系统科学学院，2025年3月）+4</t>
  </si>
  <si>
    <t>1.2025.03数学与系统科学学院“青春筑梦，安全通行”安全知识竞赛院级三等奖（负责人）+3
2.2025.06数学与系统科学学院“五四精神永传承朗诵大赛”院级一等奖 +5
3.2025.03数学与系统科学学院“谨防诈骗，平安通行”海报设计大赛院级三等奖 +3
4.2025.04数学与系统科学学院“数载风华，笔筑学风”最美课堂笔记大赛院级二等奖 +4
5.2024.12数学与系统科学学院第二届大学生职业生涯规划大赛成长赛道院级一等奖 +5
6.2024.10数学与系统科学学院“青春告白祖国——我和祖国合个影”大赛院级三等奖 +3
7.2024.10数学与系统科学学院“国庆红韵，传承使命”与红色六地合影纪念活动院级一等奖 +5
8.2024.11  2024年沈阳师范大学本科师范生微课设计竞赛校级二等奖（负责人）+8
9.2024.12全国大学生职业规划大赛(就业赛道)校优秀奖+1
10.2025.05沈阳师范大学“翰墨谷雨，笔绘春风”三笔字大赛校级三等奖 +6
11.2025.05美国大学生数学建模竞赛S奖 +18
12.2025.06沈阳师范大学第四届师范生教学基本功大赛课件设计校级二等奖 +8
13.2025.06沈阳师范大学第四届师范生教学基本功大赛模拟教学校级二等奖 +8</t>
  </si>
  <si>
    <t>1.2024年沈阳师范大学英语短视频大赛校级一等奖+10（沈阳师范大学大学外语教学部，2024.8.26）
2.2024年第二届全国大学生职业规划大赛校赛铜奖+6（沈阳师范大学招生就业指导处，沈阳师范大学研究生院，沈阳师范大学大学生创新创业中心，2024.12）
3.沈阳师范大学“翰墨谷雨，笔绘春风”三笔字大赛校级三等奖+6（沈阳师范大学招生就业处，2025.5）
4.2025年“5·25”心理健康教育微课征集展示活动校级二等奖+8（沈阳师范大学心理健康发展指导中心，2025.5）
5.2025年东北三省数学建模联赛省级一等奖+20（东北三省数学建模联赛组委会，2025.6）</t>
  </si>
  <si>
    <t>1.“寝室吉尼斯，有你才有趣”寝室趣味运动会三等奖（数学与系统科学学院，2024年10月）＋3
2.2024年（第六届）沈阳师范大学本科师范生微课设计竞赛校级一等奖（沈阳师范大学教务处，2024年11月）＋10
3.沈阳师范大学2024年校园文化青春领航工程“我眼中的教育家精神”多媒体创作大赛中校级三等奖（沈阳师范大学委员会，2024年12月）＋6
4.沈阳师范大学数学与系统科学学院“青春逐梦，安全同行”安全知识竞赛院级三等奖（数学与系统科学学院，2025年3月）＋3
5.最美笔记大赛院级一等奖（数学与系统科学学院，2025年4月）＋5
6.“我眼中的教育家精神”课件制作大赛校级三等奖（沈阳师范大学委员会，2025年6月）＋6
7.“接力传承，做新时代的追‘锋’者”校级一等奖（沈阳师范大学学生处，2025年8月9日）＋10
8.2025年学校禁毒宣传短视频和公益海报征集活动校级二等奖（沈阳师范大学学生处，2025年8月15日）＋8</t>
  </si>
  <si>
    <t>1.“数韵交织，菜品新姿”创意菜品比赛院级三等奖（沈阳师范大学数学与系统科学学院，2025年2月）+3  
2.“数载风华，笔筑学风”——最美笔记大赛院级三等奖（沈阳师范大学数学与系统科学学院，2025年4月)+3                                     
3.沈阳师范大学本科生师范生微课设计竞赛教学设计校级一等奖（沈阳师范大学教务处，2024年11月）＋10             
4.沈阳师范大学本科师范生微课设计竞赛微课设计校级二等奖（沈阳师范大学教务处，2024年11月）＋8              
5.2025年东三省数学建模联赛省级二等奖（东北三省数学建模联赛组委会，2025年6月）＋16                           
6.团体操健身鼓训练（沈阳师范大学体育科学学院，2024年12月）＋4      
7.沈阳师范大学第二十届体育健身运动大会优秀裁判员（沈阳师范大学体育运动委员会，2024年12月）＋1
8.“接力传承，做新时代的追‘锋’者”2025年易班优课学雷锋知识竞赛三等奖+6</t>
  </si>
  <si>
    <t>1.2024年9月21日“热血军魂，强国有我”大学生国防教育知识竞赛校级二等奖+8(沈阳师范大学学生处，2024.9.21)
2.2024年“show我青春，绽放美好”寝室T台大赛院级一等奖+5(沈阳师范大学数学与系统科学学院，2024.10)
3.2024年青春领航工程“共绘‘粮’梦，挺膺粮安”主题绘画大赛校级优秀奖+1(共青团沈阳师范大学委员会，2024.12)
4.2024年青春领航工程“青创先锋”创新创业先锋活动校级三等奖+6(共青团沈阳师范大学委员会，2024.12)
5.2024年青春领航工程“定格植物之美，绽放师大华彩”植物标本大赛校级三等奖+6(共青团沈阳师范大学委员会，2024.12)
6.2025年最美课堂笔记大赛院级三等奖+3(沈阳师范大学数学与系统科学学院，2025.4)
7.2025年东三省数学建模省级一等奖+20(东北三省数学建模联赛委员会，2025.6)
8.2024年(第六届)沈阳师范大学师范生微课设计竞赛校级三等奖+6</t>
  </si>
  <si>
    <t>1.2025年东三省数学建模省级二等奖（东北三省数学建模联赛，2025年6月）+16
2.心理素质拓展大赛院级二等奖（数学与系统科学学院，2025年5月）+4
3.学好概论金教材，青春托举中国梦演讲比赛院级三等奖（数学与系统科学学院，2025年5月）+3
4.廉洁韵清风比赛院级一等奖（数学与系统科学学院，2025年4月）+5
5.寝室吉尼斯有你才有趣院级三等奖（数学与系统科学学院，2024年10月）+3
6.第6届沈阳师范大学本科师范生微课设计竞赛校级三等奖（沈阳师范大学，2024年11月）+6
7.青春筑梦安全同行安全知识竞赛院级三等奖（数学与系统科学学院2025年3月）+3
8.最美课堂笔记大赛院级二等奖（数学与系统科学学院2025年4月）+4
9.智趣魔方妙解数独院级一等奖（数学与系统科学学院，2025年3月）+5</t>
  </si>
  <si>
    <t>1.“寝室吉尼斯，有你才有趣”寝室趣味运动会三等奖（数学与系统科学学院，2024年10月）＋3
2.2024年（第六届）沈阳师范大学本科师范生微课设计竞赛校级三等奖（沈阳师范大学，2024年11月）＋6
3.沈阳师范大学数学与系统科学学院“青春逐梦，安全同行”安全知识竞赛院级三等奖（数学与系统科学学院，2025年3月）＋3
4.最美笔记大赛院级一等奖（数学与系统科学学院，2025年4月）＋5
5.2025年禁毒海报《毒祸噬家》校级二等奖（沈阳师范大学，2025年8月）+8
6.2025年禁毒海报《毒途险恶》校级三等奖（沈阳师范大学，2025年8月）+6
7.2025年易班优课学雷锋知识竞赛校级二等奖（沈阳师范大学，2025年8月）+8
8.2025年沈阳师范大学第十六届信息检索大赛校级二等奖（沈阳师范大学，2025年6月）+8</t>
  </si>
  <si>
    <t>1.2025年东三省数学建模省级一等奖+20(东北三省数学建模联赛委员会，2025.6)
2．2024年“show我青春，绽放美好”寝室T台大赛院级一等奖+5(沈阳师范大学数学与系统科学学院，2024.10)
3.新媒体大赛视觉作品校级三等奖＋6
4.新媒体大赛微视频校级三等奖＋6
5.沈阳师范大学第四届师范生教学基本功大赛模拟教学比赛校级三等奖+6
6.沈阳师范大学数学与系统科学学院首届心理素质拓展大赛三等奖+3</t>
  </si>
  <si>
    <t>1.沈阳师范大学“青春告白祖国——我和国旗合个影”主题征集活动一等奖，+5
2.沈阳师范大学“国庆红韵，传承使命”——与红色六地合影纪念活动二等奖，+4
3.沈阳师范大学2024年校园文化青春领航工程“明日之师”师范生模拟授课大赛二等奖，+8
4.沈阳师范大学“谨防电诈，平安同行”——谨防诈骗海报设计一等奖，+5
5.沈阳师范大学“以‘说’促教展风采 以‘课’促研显匠心”师范生说课大赛二等奖，+8
6.沈阳师范大学2025年学校禁毒宣传短视频和公益海报征集活动三等奖，+6
7.沈阳师范大学“接力传承，做新时代的追‘锋’者”2025年易班优课学雷锋知识竞赛二等奖，+8</t>
  </si>
  <si>
    <t>1.2025年2月，年夜饭vlog视频比赛院级一等奖+5
2.2025年3月，雷锋叔叔我想对您说院级一等奖+5
3.2025年5月，师范生基本功课件比赛校级二等奖+8
4.2025年5月，第一届人工智能应用大赛校级二等奖+8
5.2025年5月，大学生心理素质拓展体育比赛院级三等奖+3
6.2025年5月，东三省数学建模省级三等奖+12</t>
  </si>
  <si>
    <t>1.第二届全国大学生职业规划大赛校赛（成长赛道）银奖（沈阳师范大学招生就业指导处，2024年12月）+8
2.2025年东三省数学建模联赛省级一等奖（东北三省数学建模联赛组委会，2025年6月）+20
3.2024年易班优课国家安全知识竞赛校级一等奖（沈阳师范大学学生处，2024年11月13日）+10</t>
  </si>
  <si>
    <t>1.“寝室吉尼斯，有你才有趣”寝室趣味运动会三等奖（数学与系统科学学院，2024年10月）＋3
2.2024年（第六届）沈阳师范大学本科师范生微课设计竞赛校级一等奖（沈阳师范大学教务处，2024年11月）＋10
3.2024年（第六届）沈阳师范大学本科师范生微课设计竞赛校级三等奖（沈阳师范大学教务处，2024年11月）＋6
4.沈阳师范大学数学与系统科学学院“青春逐梦，安全同行”安全知识竞赛院级三等奖（数学与系统科学学院，2025年3月）＋3
5.最美笔记大赛院级二等奖（数学与系统科学学院，2025年4月）＋4
6.“墨韵绘廉风，光影映洁心”廉映清风主题活动院级二等奖（数学与系统科学学院团委，2025年4月）+4
7.第四届师范生教学基本功大赛课件设计校级二等奖(沈阳师范大学，2025年7月)+8分</t>
  </si>
  <si>
    <t>1.“我眼中的教育家精神”多媒体创作大赛校三等奖（沈阳师范大学委员会，2024年12月）+6
2.东北三省数学建模省级三等奖（东北三省数学建模联合组委会 ，2025年6月）+12
3.本科师范生微课设计竞赛校级三等奖（沈阳师范大学教务处，2024年11月）+6
4.“青春筑梦”安全知识竞赛院级三等奖（数学与系统科学学院 ，2025年3月）+3
5.“寝室吉尼斯，有你才有趣”运动会院级三等奖（数学与系统科学学院，2025年3月）+3
6.“我眼中的教育家精神”多媒体创作大赛校三等奖（沈阳师范大学委员会，2025年6月）+6</t>
  </si>
  <si>
    <t>1. 2024年校园文化青春领航工程“我眼中的教育家精神”多媒体创作大赛三等奖（沈阳师范大学，2024年12月）+6
2.“寝室吉尼斯，有你才有趣”寝室趣味运动会三等奖（数学与系统科学学院，2024年10月）＋3
3.沈阳师范大学数学与系统科学学院“青春逐梦，安全同行”安全知识竞赛院级三等奖（数学与系统科学学院，2025年3月）＋3
4. 2024年（第六届）沈阳师范大学本科师范生微课设计竞赛校级三等奖（沈阳师范大学，2024年11月）＋6
5. 2025年校园文化青春领航工程“我眼中的教育家精神”多媒体创作大赛三等奖（沈阳师范大学，2025年5月）+6
6. 2024年(第六届)沈阳师范大学本科师范生微课设计竞赛一等奖（沈阳师范大学，2024年11月）+10</t>
  </si>
  <si>
    <t>1.2025年 沈阳师范大学第六届新媒体大赛 校级 三等奖（负责人）+6分
2.2024年11月 沈阳师范大学“最美勤工人”“最美勤工助学干部”Logo标志设计大赛校级一等奖（负责人）+10分
3.校第六届“云程万里，青春为伴”主题演讲比赛校级一等奖+10分
4.2025年3月 院消防安全知识竞赛三等奖 +3分
5.2025年2月 院创意菜品征集活动二等奖 +4分</t>
  </si>
  <si>
    <t>1.2024.11数院“寒'冬’送暖'数’爱相伴”立冬海报设计活动一等奖＋5
2.2024.9数院“月亮上枝头，街星映满天”原创诗歌比赛二等奖＋4
3.2024.10数院“国庆红韵，传承使命”--与红色六地合影纪念活动三等奖＋3
4.2025.3“数”绘绿意，海报植梦——植树节宣传标语海报设计大赛二等奖＋4
5.2025.5数院记录“记录劳动时刻”合影活动一等奖＋5
6.2025.6“五四”精神永传承朗诵大赛活动三等奖＋3
7.2025.6数院“端午映象，光影传情”端午拍摄比赛一等奖＋5
8.2025.3“谨防电诈，平安同行”--谨防电信诈骗海报设计活动三等奖＋3</t>
  </si>
  <si>
    <t>1.2025东三省数学建模省级二等奖（东北三省数学建模竞赛，2025年6月） ＋16
2.学院篮球比赛院级一等奖（数学与系统科学学院，2024年10月） ＋5        
3.沈阳师范大学本科生微课设计竞赛校级一等奖（沈阳师范大学 2024年11月）  ＋10</t>
  </si>
  <si>
    <t>1.沈阳师范大学第二十届体育健身（球类）运动大会网球女子双打第三名（沈阳师范大学体育运动委员会2024年11月）+7
2.沈阳师范大学数学与系统科学学院“寝室吉尼斯，有你才有趣”寝室趣味运动会三等奖（沈阳师范大学数学与系统科学学院2024年10月）+3
3.美国大学生数学建模竞赛S奖（AMS，ASA，MAA，2025年5月）+18</t>
  </si>
  <si>
    <t>1.2025年“数”绘绿意，海报植梦——3.12植树节宣传标语海报设计活动院级二等奖+4（沈阳师范大学数学与系统科学学院）
2. 2025年最美课堂笔记大赛院级三等奖+3(沈阳师范大学数学与系统科学学院，2025.4)
3. 沈阳师范大学数学与系统科学学院首届心理素质拓展大赛三等奖+3（沈阳师范大学数学与系统科学学院，2025.5）
4.2025年东北三省数学建模联赛本科组三等奖+12（东北三省数学建模联赛组委会，2025.6）
5.团体操健身鼓训练+4（沈阳师范大学体育科学学院，2024.12）
6.第十九届大学生职业发展与就业创业活动之“精技办公，汇聚青春”办公技能大赛优秀奖+1</t>
  </si>
  <si>
    <t>1.2024年沈阳师范大学本科师范生微课设计竞赛校级二等奖（沈阳师范大学教务处，2024年11月）+8
2.“青春筑梦，安全同行”安全知识竞赛院级三等奖（沈阳师范大学数学与系统科学学院，2025年3月）+3
3.教学基本功大赛多媒体课件设计校级二等奖（教师教育学院，2025年6月）+8
4.教学基本功大赛模拟教学校级二等奖（教师教育学院，2025年6月）+8</t>
  </si>
  <si>
    <t>2024微课设计大赛三等奖+6
2025东三省数学建模二等奖+16
2025迎新杯院赛集体第一名+5</t>
  </si>
  <si>
    <t>1.2025年3月，沈阳师范大学第十届教学技能选拔赛校级二等奖，＋8 
2.2025年3月，青春筑梦，安全同行安全知识竞赛三等奖，＋3 
3.2025年6月，第四届师范生教学基本功大赛-模拟教学 二等奖，＋8 
4.2025年6月，第四届师范生教学基本功大赛-多媒体课件设计二等奖，＋8</t>
  </si>
  <si>
    <t>1.2024年第五届辽宁省大学生农业经济建模省级三等奖+12
2.青春告白我与国旗合个影院级二等奖+4
3.廉洁韵清风比赛院级一等奖＋5
4.新媒体大赛视觉作品校级3等奖＋6</t>
  </si>
  <si>
    <t>1．2024年沈阳师范大学校园文化青春领航工程“我眼中的教育家精神”多媒体创作大赛校级三等奖（共青团沈阳师范大学委员会，2024.12）+6
2.2024年沈阳师范大学本科师范生微课设计竞赛教学设计校级一等奖+10
3.2024年沈阳师范大学本科师范生微课设计竞赛校级二等奖+8</t>
  </si>
  <si>
    <t>1. 2025微课设计大赛三等奖+6
2. 2025东三省数学建模二等奖+16</t>
  </si>
  <si>
    <t>1．沈阳师范大学数学与系统科学学院首届心理素质拓展大赛院级三等奖+3
2．东北三省数学建模联赛省级三等奖+12
3.沈阳师范大学第二十届体育健身（球类）运动大会获网球女子双打校级三等奖+6</t>
  </si>
  <si>
    <t>1.2025年5月心理素质拓展大赛院级三等奖+3
2.2024年12月安全稳定我践行比赛院级三等奖+3
3.2024年12月第十届健康知识科普大赛校级三等奖+6
4.辽宁省大学生创新年会校级二等奖+8</t>
  </si>
  <si>
    <t>1.2024年11月10日第五届辽宁省大学生农业经济建模大赛三等奖+12
2.2024年11月沈阳师范大学本科师范生微课设计竞赛二等奖+8</t>
  </si>
  <si>
    <t>1.2024年沈阳师范大学本科师范生微课设计竞赛校级二等奖 ＋8
2.2025年沈阳师范大学计算机设计竞赛校级一等奖 +10</t>
  </si>
  <si>
    <t>1.美国大学生数学建模竞赛S奖（AMS，ASA，MAA，2025年5月） +18</t>
  </si>
  <si>
    <t>1.沈阳师范大学“翰墨谷雨，笔绘春风”三笔字大赛校级一等奖+10（沈阳师范大学招生就业处，2025.5）
2.沈阳师范大学第四届师范生教学基本功大赛课件设计校级二等奖+8</t>
  </si>
  <si>
    <t>1.25年东三省数学建模三等奖+12
2.“我爱你，中国”国庆活动校级三等奖＋6</t>
  </si>
  <si>
    <t>1.沈阳师范大学第四届师范生教学基本功大赛课件设计比赛校级一等奖+10
2．沈阳师范大学第四届师范生教学基本功大赛模拟教学比赛校级三等奖+6</t>
  </si>
  <si>
    <t>1.沈阳师范大学英语短视频大赛校级一等奖+10（沈阳师范大学大学外语教学部，2024.8.26）
2.沈阳师范大学“翰墨谷雨，笔绘春风”三笔字大赛校级三等奖（沈阳师范大学招生就业处，2025.5）+6</t>
  </si>
  <si>
    <t>1.院级心理素质扩展大赛三等奖+3
2.校级健身鼓团体操表演训练4个月+4
3.校师范生基本功大赛多媒体课件设计二等奖+8</t>
  </si>
  <si>
    <t>1.2024年11月第六届沈阳师范大学本科师范生微课设计竞赛三等奖 +6
2.2024年农业建模大赛二等奖+8</t>
  </si>
  <si>
    <t>1.2024年11月第六届沈阳师范大学本科师范生微课设计竞赛三等奖 +6 
2.数学与系统科学学院“最美笔记”大赛三等奖+3 
3.数学与系统科学学院“我和国旗合个影”比赛二等奖+4</t>
  </si>
  <si>
    <r>
      <rPr>
        <sz val="14"/>
        <color rgb="FF000000"/>
        <rFont val="宋体"/>
        <charset val="134"/>
      </rPr>
      <t xml:space="preserve">1.24年11月沈阳师范大学本科师范生微课设计竞赛校三等奖负责人＋6
</t>
    </r>
    <r>
      <rPr>
        <sz val="14"/>
        <rFont val="宋体"/>
        <charset val="134"/>
      </rPr>
      <t>2.25年沈阳师范大学教学基本功大赛课件设计校级三等奖+6</t>
    </r>
  </si>
  <si>
    <t>1.2025东三省数学建模省级三等奖（东三省数学建模联赛，2025年6月）+12</t>
  </si>
  <si>
    <t xml:space="preserve">1.25年东三省数学建模省级三等奖+12    </t>
  </si>
  <si>
    <t>1.深蓝杯 省级三等奖成员+6
2.职业规划大赛校级铜奖+6</t>
  </si>
  <si>
    <t>1.25年6月东三省数学建模省级三等奖+12</t>
  </si>
  <si>
    <t xml:space="preserve">1.院级心理素质扩展大赛三等奖+3
2.第十六届信息检索赛校二等奖+8  </t>
  </si>
  <si>
    <t>1.2024年11月沈师运动会篮球比赛女子一等奖+10</t>
  </si>
  <si>
    <t>2024年沈阳师范大学第六届师范生微课设计竞赛一等奖（沈阳师范大学教务处，2024年11月）＋10</t>
  </si>
  <si>
    <t>1.2024.12数学与系统科学学院第二届大学生职业生涯规划大赛成长赛道院级二等奖 +4
2.沈阳师范大学短视频大赛三等奖负责人＋6</t>
  </si>
  <si>
    <t>1．2024年“show我青春，绽放美好”寝室T台大赛院级一等奖+5(沈阳师范大学数学与系统科学学院，2024.10)
2.2025年沈阳师范大学数学与系统科学学院廉韵清风比赛院级二等奖+4(2025.4)</t>
  </si>
  <si>
    <t>1．2024年“心向党 知纪律 学精神 悟精髓”易班优课学习贯彻党的二十届三中全会精神竞答大赛校级三等奖+6（沈阳师范大学学生处，2024.10）
2.2025年数学与系统科学学院首届心理素质拓展大赛院级三等奖+3（沈阳师范大学数学与系统科学学院，2025.5）</t>
  </si>
  <si>
    <t>1.青春领航手工艺品征集大赛校赛二等奖+8 
2.图书馆文化季活动优秀奖+1</t>
  </si>
  <si>
    <t>1.2024年12月安全稳定我践行比赛院级三等奖+3
2.2024年12月第十届健康知识科普大赛校级三等奖+6</t>
  </si>
  <si>
    <t>沈阳师范大学本科师范生微课设计竞赛微课设计校级二等奖 （沈阳师范大学教务处，2024年11月）＋8</t>
  </si>
  <si>
    <t>1.2024年沈阳师范大学本科师范生微课设计竞赛校级二等奖 ＋8</t>
  </si>
  <si>
    <t>1. 2024年沈阳师范大学数学与系统科学学院“迎新杯”篮球赛获院级一等奖   +5
2. 2024年沈阳师范大学数学与系统科学学院“寝室吉尼斯，有你才有趣”活动中获院级三等奖   +3</t>
  </si>
  <si>
    <t>1.25年3月全国大学生模拟政协提案校三等奖成员＋3
2.24年11月沈阳师范大学本科师范生微课设计竞赛校二等奖成员＋4</t>
  </si>
  <si>
    <t>1.沈阳师范大学数学与系统科学学院“寝室吉尼斯，有你才有趣”寝室趣味运动会三等奖（沈阳师范大学数学与系统科学学院2024年10月）+3
2.学数学与系统科学学院第二届大学生职业生涯规划大赛院级二等奖（沈阳师范大学数学与系统科学学院2024年12月）+4</t>
  </si>
  <si>
    <t>1.网球女子双打第三名（沈阳师范大学体育运动委员会2024年11月）+6</t>
  </si>
  <si>
    <t>1.2025年5月在沈阳师范大学数学与系统科学学院“记录劳动时刻”合影活动中获三等奖+3
2.2025年6月在沈阳师范大学数学与系统科学学院“五四”精神永传承朗诵大赛+3</t>
  </si>
  <si>
    <t>1.第五届辽宁省大学生农业经济建模大赛三等奖+6</t>
  </si>
  <si>
    <t>1.2024年9月“月亮上枝头，街星映满天”原创诗歌比赛院级三等奖+3
2.2025年6月“端午映象，光影传情”端午元素照片拍摄活动院级三等奖+3</t>
  </si>
  <si>
    <t>2024年沈阳师范大学第六届师范生微课设计竞赛三等奖（沈阳师范大学教务处，2024年11月）+6</t>
  </si>
  <si>
    <t>1.2024年10月11日，“心向党 知纪律 学精神 悟精髓”易班优课学习贯彻党的二十届三中全会精神竞答活动校级三等奖 +6</t>
  </si>
  <si>
    <t>1.2024年“show我青春，绽放美好”寝室T台大赛院级一等奖+5(沈阳师范大学数学与系统科学学院，2024.10)</t>
  </si>
  <si>
    <t>沈阳师范大学数学与系统科学学院“迎新杯”篮球比赛一等奖+5</t>
  </si>
  <si>
    <t>1.校运动会排球第五名+5</t>
  </si>
  <si>
    <t>廉洁韵清风比赛院级一等奖（沈阳师范大学数学与系统科学学院，2025年4月)+5</t>
  </si>
  <si>
    <t xml:space="preserve">1.学院篮球比赛院级一等奖（数学与系统科学学院，2024年10月） ＋5        </t>
  </si>
  <si>
    <t>1.沈阳师范大学数学与系统科学学院迎新杯篮球大赛第一名+5</t>
  </si>
  <si>
    <t>1.24年中秋节诗歌院级一等奖+5</t>
  </si>
  <si>
    <t>1.全民健身团体操健身鼓舞训练（2024年）+4</t>
  </si>
  <si>
    <t>1.心理素质扩展大赛三等奖（数学与系统科学学院，2025年5月）+3</t>
  </si>
  <si>
    <t>1.沈阳师范大学数学与系统科学学院“寝室吉尼斯，有你才有趣”寝室趣味运动会三等奖（沈阳师范大学数学与系统科学学院2024年10月）+3</t>
  </si>
  <si>
    <t>1.2025心理素质扩展院级三等奖（3分）</t>
  </si>
  <si>
    <t>1.“青春筑梦，安全同行”安全知识竞赛院级三等奖（沈阳师范大学数学与系统科学学院，2025年3月）+3</t>
  </si>
  <si>
    <t>1.院级心理素质扩展大赛三等奖+3</t>
  </si>
  <si>
    <t>1.2024年10月沈阳师范大学数学与系统科学学院“寝室吉尼斯，有你才有趣”寝室趣味运动会三等奖+3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</si>
</sst>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Red]\(0.0\)"/>
    <numFmt numFmtId="179" formatCode="0_ "/>
  </numFmts>
  <fonts count="31">
    <font>
      <sz val="11"/>
      <color theme="1"/>
      <name val="宋体"/>
      <charset val="134"/>
      <scheme val="minor"/>
    </font>
    <font>
      <b/>
      <sz val="14"/>
      <color theme="1"/>
      <name val="宋体"/>
      <charset val="134"/>
      <scheme val="minor"/>
    </font>
    <font>
      <sz val="14"/>
      <color theme="1"/>
      <name val="宋体"/>
      <charset val="134"/>
      <scheme val="minor"/>
    </font>
    <font>
      <b/>
      <sz val="18"/>
      <color theme="1"/>
      <name val="宋体"/>
      <charset val="134"/>
      <scheme val="minor"/>
    </font>
    <font>
      <sz val="14"/>
      <name val="宋体"/>
      <charset val="134"/>
    </font>
    <font>
      <sz val="14"/>
      <color theme="1"/>
      <name val="宋体"/>
      <charset val="134"/>
    </font>
    <font>
      <sz val="14"/>
      <color rgb="FF000000"/>
      <name val="宋体"/>
      <charset val="134"/>
    </font>
    <font>
      <b/>
      <sz val="20"/>
      <color theme="1"/>
      <name val="宋体"/>
      <charset val="134"/>
      <scheme val="minor"/>
    </font>
    <font>
      <sz val="14"/>
      <name val="宋体"/>
      <charset val="134"/>
      <scheme val="minor"/>
    </font>
    <font>
      <sz val="14"/>
      <color rgb="FF000000"/>
      <name val="宋体"/>
      <charset val="134"/>
      <scheme val="minor"/>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protection locked="0"/>
    </xf>
  </cellStyleXfs>
  <cellXfs count="9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vertical="center"/>
    </xf>
    <xf numFmtId="0" fontId="1" fillId="0" borderId="1" xfId="0" applyFont="1" applyFill="1" applyBorder="1" applyAlignment="1">
      <alignment vertical="center"/>
    </xf>
    <xf numFmtId="0" fontId="5" fillId="0" borderId="1" xfId="0" applyNumberFormat="1" applyFont="1" applyFill="1" applyBorder="1" applyAlignment="1">
      <alignment horizontal="left" vertical="center" wrapText="1"/>
    </xf>
    <xf numFmtId="0" fontId="2" fillId="0" borderId="1" xfId="0" applyFont="1" applyFill="1" applyBorder="1">
      <alignment vertical="center"/>
    </xf>
    <xf numFmtId="0" fontId="6"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NumberFormat="1" applyFont="1" applyFill="1" applyBorder="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0" xfId="0" applyFont="1" applyAlignment="1">
      <alignment horizontal="left"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7" fillId="0" borderId="0" xfId="0" applyFont="1" applyFill="1" applyAlignment="1">
      <alignment horizontal="center" vertical="center"/>
    </xf>
    <xf numFmtId="178" fontId="7"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1"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9" fillId="0" borderId="1" xfId="49" applyNumberFormat="1"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xf>
    <xf numFmtId="0" fontId="8" fillId="0" borderId="1" xfId="49" applyNumberFormat="1" applyFont="1" applyFill="1" applyBorder="1" applyAlignment="1" applyProtection="1">
      <alignment horizontal="center" vertical="center" wrapText="1"/>
    </xf>
    <xf numFmtId="0" fontId="2" fillId="0" borderId="0" xfId="0" applyFont="1" applyFill="1" applyAlignment="1">
      <alignment vertical="center" wrapText="1"/>
    </xf>
    <xf numFmtId="0" fontId="1" fillId="0" borderId="1" xfId="0" applyFont="1" applyFill="1" applyBorder="1" applyAlignment="1">
      <alignment vertical="center" wrapText="1"/>
    </xf>
    <xf numFmtId="0" fontId="9" fillId="0" borderId="1" xfId="0" applyFont="1" applyFill="1" applyBorder="1" applyAlignment="1">
      <alignment vertical="center" wrapText="1"/>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9" fillId="0" borderId="1" xfId="49" applyFont="1" applyFill="1" applyBorder="1" applyAlignment="1" applyProtection="1">
      <alignment horizontal="left"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9" fillId="0" borderId="1" xfId="49" applyFont="1" applyFill="1" applyBorder="1" applyAlignment="1" applyProtection="1">
      <alignment horizontal="left" vertical="center"/>
    </xf>
    <xf numFmtId="0" fontId="2" fillId="0" borderId="1" xfId="0" applyNumberFormat="1" applyFont="1" applyFill="1" applyBorder="1" applyAlignment="1">
      <alignment vertical="center" wrapText="1"/>
    </xf>
    <xf numFmtId="0" fontId="2" fillId="0" borderId="1" xfId="0" applyFont="1" applyFill="1" applyBorder="1" applyAlignment="1">
      <alignment vertical="center"/>
    </xf>
    <xf numFmtId="0" fontId="1" fillId="0" borderId="0" xfId="0" applyFont="1" applyAlignment="1">
      <alignment horizontal="center" vertical="center"/>
    </xf>
    <xf numFmtId="177" fontId="2" fillId="0" borderId="0" xfId="0" applyNumberFormat="1"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179" fontId="5" fillId="0" borderId="1" xfId="0" applyNumberFormat="1" applyFont="1" applyFill="1" applyBorder="1" applyAlignment="1">
      <alignment horizontal="center" vertical="center"/>
    </xf>
    <xf numFmtId="177" fontId="3" fillId="0" borderId="0" xfId="0" applyNumberFormat="1" applyFont="1" applyAlignment="1">
      <alignment horizontal="center" vertical="center"/>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lignment vertical="center"/>
    </xf>
    <xf numFmtId="0" fontId="6" fillId="0" borderId="1" xfId="0" applyFont="1" applyBorder="1" applyAlignment="1">
      <alignment horizontal="center" vertical="center"/>
    </xf>
    <xf numFmtId="0" fontId="2" fillId="0" borderId="2" xfId="0" applyFont="1" applyBorder="1">
      <alignment vertical="center"/>
    </xf>
    <xf numFmtId="0" fontId="6"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14"/>
  <sheetViews>
    <sheetView tabSelected="1" workbookViewId="0">
      <selection activeCell="G214" sqref="G214"/>
    </sheetView>
  </sheetViews>
  <sheetFormatPr defaultColWidth="9" defaultRowHeight="17.4"/>
  <cols>
    <col min="1" max="1" width="6.37962962962963" style="32"/>
    <col min="2" max="2" width="12.0925925925926" style="32" customWidth="1"/>
    <col min="3" max="3" width="12.1851851851852" style="32" customWidth="1"/>
    <col min="4" max="4" width="18.537037037037" style="32" customWidth="1"/>
    <col min="5" max="5" width="11.2592592592593" style="32" customWidth="1"/>
    <col min="6" max="6" width="18.537037037037" style="32" customWidth="1"/>
    <col min="7" max="7" width="11.2592592592593" style="32" customWidth="1"/>
    <col min="8" max="8" width="18.537037037037" style="32" customWidth="1"/>
    <col min="9" max="9" width="11.2592592592593" style="32" customWidth="1"/>
    <col min="10" max="10" width="11.3703703703704" style="86" customWidth="1"/>
    <col min="11" max="11" width="11.3703703703704" style="32" customWidth="1"/>
    <col min="12" max="12" width="6.37962962962963" style="2" customWidth="1"/>
    <col min="13" max="13" width="6.09259259259259" style="32" customWidth="1"/>
    <col min="14" max="14" width="15.5462962962963" style="32" customWidth="1"/>
    <col min="15" max="15" width="16.0925925925926" style="2" customWidth="1"/>
    <col min="16" max="16" width="6.37962962962963" style="2" customWidth="1"/>
    <col min="17" max="16384" width="9" style="2"/>
  </cols>
  <sheetData>
    <row r="1" ht="48" customHeight="1" spans="1:16">
      <c r="A1" s="87" t="s">
        <v>0</v>
      </c>
      <c r="B1" s="87"/>
      <c r="C1" s="87"/>
      <c r="D1" s="87"/>
      <c r="E1" s="87"/>
      <c r="F1" s="87"/>
      <c r="G1" s="87"/>
      <c r="H1" s="87"/>
      <c r="I1" s="87"/>
      <c r="J1" s="91"/>
      <c r="K1" s="87"/>
      <c r="L1" s="87"/>
      <c r="M1" s="85"/>
      <c r="N1" s="85"/>
      <c r="O1" s="87"/>
      <c r="P1" s="87"/>
    </row>
    <row r="2" spans="1:1">
      <c r="A2" s="32" t="s">
        <v>1</v>
      </c>
    </row>
    <row r="3" s="85" customFormat="1" ht="45" customHeight="1" spans="1:16">
      <c r="A3" s="88" t="s">
        <v>2</v>
      </c>
      <c r="B3" s="88" t="s">
        <v>3</v>
      </c>
      <c r="C3" s="88" t="s">
        <v>4</v>
      </c>
      <c r="D3" s="88" t="s">
        <v>5</v>
      </c>
      <c r="E3" s="88" t="s">
        <v>6</v>
      </c>
      <c r="F3" s="88" t="s">
        <v>7</v>
      </c>
      <c r="G3" s="88" t="s">
        <v>8</v>
      </c>
      <c r="H3" s="88" t="s">
        <v>9</v>
      </c>
      <c r="I3" s="88" t="s">
        <v>10</v>
      </c>
      <c r="J3" s="92" t="s">
        <v>11</v>
      </c>
      <c r="K3" s="93" t="s">
        <v>12</v>
      </c>
      <c r="L3" s="88" t="s">
        <v>13</v>
      </c>
      <c r="M3" s="93" t="s">
        <v>14</v>
      </c>
      <c r="N3" s="88" t="s">
        <v>15</v>
      </c>
      <c r="O3" s="88" t="s">
        <v>16</v>
      </c>
      <c r="P3" s="88" t="s">
        <v>17</v>
      </c>
    </row>
    <row r="4" spans="1:16">
      <c r="A4" s="89">
        <v>1</v>
      </c>
      <c r="B4" s="10">
        <v>22020133</v>
      </c>
      <c r="C4" s="11" t="s">
        <v>18</v>
      </c>
      <c r="D4" s="42">
        <v>104.38</v>
      </c>
      <c r="E4" s="89">
        <f t="shared" ref="E4:E67" si="0">RANK(D4,$D$4:$D$206,0)</f>
        <v>3</v>
      </c>
      <c r="F4" s="70">
        <v>99.5</v>
      </c>
      <c r="G4" s="89">
        <f t="shared" ref="G4:G67" si="1">RANK(F4,$F$4:$F$206,0)</f>
        <v>2</v>
      </c>
      <c r="H4" s="13">
        <v>100</v>
      </c>
      <c r="I4" s="89">
        <f t="shared" ref="I4:I67" si="2">RANK(H4,$H$4:$H$206,0)</f>
        <v>1</v>
      </c>
      <c r="J4" s="48">
        <f t="shared" ref="J4:J67" si="3">D4*0.7+F4*0.2+H4*0.1</f>
        <v>102.966</v>
      </c>
      <c r="K4" s="89">
        <f t="shared" ref="K4:K67" si="4">RANK(J4,$J$4:$J$206,0)</f>
        <v>1</v>
      </c>
      <c r="L4" s="94" t="s">
        <v>19</v>
      </c>
      <c r="M4" s="95">
        <v>465</v>
      </c>
      <c r="N4" s="9" t="s">
        <v>20</v>
      </c>
      <c r="O4" s="96"/>
      <c r="P4" s="94"/>
    </row>
    <row r="5" spans="1:16">
      <c r="A5" s="89">
        <v>2</v>
      </c>
      <c r="B5" s="15">
        <v>22020035</v>
      </c>
      <c r="C5" s="15" t="s">
        <v>21</v>
      </c>
      <c r="D5" s="42">
        <v>104.38</v>
      </c>
      <c r="E5" s="89">
        <f t="shared" si="0"/>
        <v>3</v>
      </c>
      <c r="F5" s="70">
        <v>87</v>
      </c>
      <c r="G5" s="89">
        <f t="shared" si="1"/>
        <v>7</v>
      </c>
      <c r="H5" s="13">
        <v>99</v>
      </c>
      <c r="I5" s="89">
        <f t="shared" si="2"/>
        <v>7</v>
      </c>
      <c r="J5" s="48">
        <f t="shared" si="3"/>
        <v>100.366</v>
      </c>
      <c r="K5" s="89">
        <f t="shared" si="4"/>
        <v>2</v>
      </c>
      <c r="L5" s="94" t="s">
        <v>22</v>
      </c>
      <c r="M5" s="95">
        <v>437</v>
      </c>
      <c r="N5" s="9" t="s">
        <v>20</v>
      </c>
      <c r="O5" s="96"/>
      <c r="P5" s="94"/>
    </row>
    <row r="6" spans="1:16">
      <c r="A6" s="89">
        <v>3</v>
      </c>
      <c r="B6" s="14">
        <v>22011135</v>
      </c>
      <c r="C6" s="14" t="s">
        <v>23</v>
      </c>
      <c r="D6" s="45">
        <v>104.68</v>
      </c>
      <c r="E6" s="89">
        <f t="shared" si="0"/>
        <v>2</v>
      </c>
      <c r="F6" s="70">
        <v>81</v>
      </c>
      <c r="G6" s="89">
        <f t="shared" si="1"/>
        <v>9</v>
      </c>
      <c r="H6" s="13">
        <v>100</v>
      </c>
      <c r="I6" s="89">
        <f t="shared" si="2"/>
        <v>1</v>
      </c>
      <c r="J6" s="48">
        <f t="shared" si="3"/>
        <v>99.476</v>
      </c>
      <c r="K6" s="89">
        <f t="shared" si="4"/>
        <v>3</v>
      </c>
      <c r="L6" s="94" t="s">
        <v>24</v>
      </c>
      <c r="M6" s="95">
        <v>484</v>
      </c>
      <c r="N6" s="9" t="s">
        <v>20</v>
      </c>
      <c r="O6" s="96"/>
      <c r="P6" s="94"/>
    </row>
    <row r="7" spans="1:16">
      <c r="A7" s="89">
        <v>4</v>
      </c>
      <c r="B7" s="15">
        <v>22020005</v>
      </c>
      <c r="C7" s="15" t="s">
        <v>25</v>
      </c>
      <c r="D7" s="42">
        <v>105.82</v>
      </c>
      <c r="E7" s="89">
        <f t="shared" si="0"/>
        <v>1</v>
      </c>
      <c r="F7" s="70">
        <v>68.5</v>
      </c>
      <c r="G7" s="89">
        <f t="shared" si="1"/>
        <v>40</v>
      </c>
      <c r="H7" s="13">
        <v>100</v>
      </c>
      <c r="I7" s="89">
        <f t="shared" si="2"/>
        <v>1</v>
      </c>
      <c r="J7" s="48">
        <f t="shared" si="3"/>
        <v>97.774</v>
      </c>
      <c r="K7" s="89">
        <f t="shared" si="4"/>
        <v>4</v>
      </c>
      <c r="L7" s="94" t="s">
        <v>26</v>
      </c>
      <c r="M7" s="95">
        <v>475</v>
      </c>
      <c r="N7" s="9" t="s">
        <v>20</v>
      </c>
      <c r="O7" s="94"/>
      <c r="P7" s="94"/>
    </row>
    <row r="8" spans="1:16">
      <c r="A8" s="89">
        <v>5</v>
      </c>
      <c r="B8" s="18">
        <v>22020007</v>
      </c>
      <c r="C8" s="18" t="s">
        <v>27</v>
      </c>
      <c r="D8" s="45">
        <v>104.33</v>
      </c>
      <c r="E8" s="89">
        <f t="shared" si="0"/>
        <v>5</v>
      </c>
      <c r="F8" s="70">
        <v>78</v>
      </c>
      <c r="G8" s="89">
        <f t="shared" si="1"/>
        <v>15</v>
      </c>
      <c r="H8" s="13">
        <v>91</v>
      </c>
      <c r="I8" s="89">
        <f t="shared" si="2"/>
        <v>11</v>
      </c>
      <c r="J8" s="48">
        <f t="shared" si="3"/>
        <v>97.731</v>
      </c>
      <c r="K8" s="89">
        <f t="shared" si="4"/>
        <v>5</v>
      </c>
      <c r="L8" s="94" t="s">
        <v>19</v>
      </c>
      <c r="M8" s="95">
        <v>458</v>
      </c>
      <c r="N8" s="9" t="s">
        <v>20</v>
      </c>
      <c r="O8" s="94"/>
      <c r="P8" s="94"/>
    </row>
    <row r="9" spans="1:16">
      <c r="A9" s="89">
        <v>6</v>
      </c>
      <c r="B9" s="13">
        <v>22020023</v>
      </c>
      <c r="C9" s="13" t="s">
        <v>28</v>
      </c>
      <c r="D9" s="42">
        <v>101.51</v>
      </c>
      <c r="E9" s="89">
        <f t="shared" si="0"/>
        <v>14</v>
      </c>
      <c r="F9" s="70">
        <v>92</v>
      </c>
      <c r="G9" s="89">
        <f t="shared" si="1"/>
        <v>4</v>
      </c>
      <c r="H9" s="13">
        <v>82</v>
      </c>
      <c r="I9" s="89">
        <f t="shared" si="2"/>
        <v>17</v>
      </c>
      <c r="J9" s="48">
        <f t="shared" si="3"/>
        <v>97.657</v>
      </c>
      <c r="K9" s="89">
        <f t="shared" si="4"/>
        <v>6</v>
      </c>
      <c r="L9" s="94" t="s">
        <v>29</v>
      </c>
      <c r="M9" s="95">
        <v>476</v>
      </c>
      <c r="N9" s="9" t="s">
        <v>20</v>
      </c>
      <c r="O9" s="94"/>
      <c r="P9" s="94"/>
    </row>
    <row r="10" spans="1:16">
      <c r="A10" s="89">
        <v>7</v>
      </c>
      <c r="B10" s="14">
        <v>22020139</v>
      </c>
      <c r="C10" s="14" t="s">
        <v>30</v>
      </c>
      <c r="D10" s="45">
        <v>99.15</v>
      </c>
      <c r="E10" s="89">
        <f t="shared" si="0"/>
        <v>23</v>
      </c>
      <c r="F10" s="70">
        <v>100</v>
      </c>
      <c r="G10" s="89">
        <f t="shared" si="1"/>
        <v>1</v>
      </c>
      <c r="H10" s="13">
        <v>77</v>
      </c>
      <c r="I10" s="89">
        <f t="shared" si="2"/>
        <v>20</v>
      </c>
      <c r="J10" s="48">
        <f t="shared" si="3"/>
        <v>97.105</v>
      </c>
      <c r="K10" s="89">
        <f t="shared" si="4"/>
        <v>7</v>
      </c>
      <c r="L10" s="94" t="s">
        <v>31</v>
      </c>
      <c r="M10" s="95">
        <v>441</v>
      </c>
      <c r="N10" s="9" t="s">
        <v>20</v>
      </c>
      <c r="O10" s="94"/>
      <c r="P10" s="94"/>
    </row>
    <row r="11" spans="1:17">
      <c r="A11" s="89">
        <v>8</v>
      </c>
      <c r="B11" s="10">
        <v>22020166</v>
      </c>
      <c r="C11" s="11" t="s">
        <v>32</v>
      </c>
      <c r="D11" s="42">
        <v>103.97</v>
      </c>
      <c r="E11" s="89">
        <f t="shared" si="0"/>
        <v>6</v>
      </c>
      <c r="F11" s="70">
        <v>68</v>
      </c>
      <c r="G11" s="89">
        <f t="shared" si="1"/>
        <v>44</v>
      </c>
      <c r="H11" s="13">
        <v>100</v>
      </c>
      <c r="I11" s="89">
        <f t="shared" si="2"/>
        <v>1</v>
      </c>
      <c r="J11" s="48">
        <f t="shared" si="3"/>
        <v>96.379</v>
      </c>
      <c r="K11" s="89">
        <f t="shared" si="4"/>
        <v>8</v>
      </c>
      <c r="L11" s="94" t="s">
        <v>22</v>
      </c>
      <c r="M11" s="95">
        <v>470</v>
      </c>
      <c r="N11" s="9" t="s">
        <v>20</v>
      </c>
      <c r="O11" s="94"/>
      <c r="P11" s="94"/>
      <c r="Q11"/>
    </row>
    <row r="12" spans="1:17">
      <c r="A12" s="89">
        <v>9</v>
      </c>
      <c r="B12" s="15">
        <v>22020055</v>
      </c>
      <c r="C12" s="15" t="s">
        <v>33</v>
      </c>
      <c r="D12" s="42">
        <v>102.08</v>
      </c>
      <c r="E12" s="89">
        <f t="shared" si="0"/>
        <v>9</v>
      </c>
      <c r="F12" s="70">
        <v>80</v>
      </c>
      <c r="G12" s="89">
        <f t="shared" si="1"/>
        <v>10</v>
      </c>
      <c r="H12" s="13">
        <v>88</v>
      </c>
      <c r="I12" s="89">
        <f t="shared" si="2"/>
        <v>12</v>
      </c>
      <c r="J12" s="48">
        <f t="shared" si="3"/>
        <v>96.256</v>
      </c>
      <c r="K12" s="89">
        <f t="shared" si="4"/>
        <v>9</v>
      </c>
      <c r="L12" s="94" t="s">
        <v>34</v>
      </c>
      <c r="M12" s="95">
        <v>490</v>
      </c>
      <c r="N12" s="9" t="s">
        <v>20</v>
      </c>
      <c r="O12" s="94"/>
      <c r="P12" s="94"/>
      <c r="Q12"/>
    </row>
    <row r="13" spans="1:17">
      <c r="A13" s="89">
        <v>10</v>
      </c>
      <c r="B13" s="14">
        <v>22020107</v>
      </c>
      <c r="C13" s="14" t="s">
        <v>35</v>
      </c>
      <c r="D13" s="45">
        <v>97.31</v>
      </c>
      <c r="E13" s="89">
        <f t="shared" si="0"/>
        <v>33</v>
      </c>
      <c r="F13" s="70">
        <v>88</v>
      </c>
      <c r="G13" s="89">
        <f t="shared" si="1"/>
        <v>5</v>
      </c>
      <c r="H13" s="13">
        <v>96</v>
      </c>
      <c r="I13" s="89">
        <f t="shared" si="2"/>
        <v>9</v>
      </c>
      <c r="J13" s="48">
        <f t="shared" si="3"/>
        <v>95.317</v>
      </c>
      <c r="K13" s="89">
        <f t="shared" si="4"/>
        <v>10</v>
      </c>
      <c r="L13" s="94" t="s">
        <v>36</v>
      </c>
      <c r="M13" s="95">
        <v>465</v>
      </c>
      <c r="N13" s="9" t="s">
        <v>20</v>
      </c>
      <c r="O13" s="94"/>
      <c r="P13" s="94"/>
      <c r="Q13"/>
    </row>
    <row r="14" spans="1:17">
      <c r="A14" s="89">
        <v>11</v>
      </c>
      <c r="B14" s="13">
        <v>22020103</v>
      </c>
      <c r="C14" s="13" t="s">
        <v>37</v>
      </c>
      <c r="D14" s="42">
        <v>95.82</v>
      </c>
      <c r="E14" s="89">
        <f t="shared" si="0"/>
        <v>40</v>
      </c>
      <c r="F14" s="70">
        <v>87.5</v>
      </c>
      <c r="G14" s="89">
        <f t="shared" si="1"/>
        <v>6</v>
      </c>
      <c r="H14" s="13">
        <v>94</v>
      </c>
      <c r="I14" s="89">
        <f t="shared" si="2"/>
        <v>10</v>
      </c>
      <c r="J14" s="48">
        <f t="shared" si="3"/>
        <v>93.974</v>
      </c>
      <c r="K14" s="89">
        <f t="shared" si="4"/>
        <v>11</v>
      </c>
      <c r="L14" s="94" t="s">
        <v>38</v>
      </c>
      <c r="M14" s="95">
        <v>458</v>
      </c>
      <c r="N14" s="9" t="s">
        <v>20</v>
      </c>
      <c r="O14" s="94"/>
      <c r="P14" s="94"/>
      <c r="Q14"/>
    </row>
    <row r="15" spans="1:17">
      <c r="A15" s="89">
        <v>12</v>
      </c>
      <c r="B15" s="14">
        <v>22020012</v>
      </c>
      <c r="C15" s="14" t="s">
        <v>39</v>
      </c>
      <c r="D15" s="45">
        <v>100.18</v>
      </c>
      <c r="E15" s="89">
        <f t="shared" si="0"/>
        <v>18</v>
      </c>
      <c r="F15" s="70">
        <v>78</v>
      </c>
      <c r="G15" s="89">
        <f t="shared" si="1"/>
        <v>15</v>
      </c>
      <c r="H15" s="13">
        <v>77</v>
      </c>
      <c r="I15" s="89">
        <f t="shared" si="2"/>
        <v>20</v>
      </c>
      <c r="J15" s="48">
        <f t="shared" si="3"/>
        <v>93.426</v>
      </c>
      <c r="K15" s="89">
        <f t="shared" si="4"/>
        <v>12</v>
      </c>
      <c r="L15" s="94" t="s">
        <v>31</v>
      </c>
      <c r="M15" s="95">
        <v>469</v>
      </c>
      <c r="N15" s="9" t="s">
        <v>20</v>
      </c>
      <c r="O15" s="94"/>
      <c r="P15" s="94"/>
      <c r="Q15"/>
    </row>
    <row r="16" spans="1:17">
      <c r="A16" s="89">
        <v>13</v>
      </c>
      <c r="B16" s="14">
        <v>22020024</v>
      </c>
      <c r="C16" s="14" t="s">
        <v>40</v>
      </c>
      <c r="D16" s="45">
        <v>90.64</v>
      </c>
      <c r="E16" s="89">
        <f t="shared" si="0"/>
        <v>61</v>
      </c>
      <c r="F16" s="70">
        <v>97.5</v>
      </c>
      <c r="G16" s="89">
        <f t="shared" si="1"/>
        <v>3</v>
      </c>
      <c r="H16" s="13">
        <v>100</v>
      </c>
      <c r="I16" s="89">
        <f t="shared" si="2"/>
        <v>1</v>
      </c>
      <c r="J16" s="48">
        <f t="shared" si="3"/>
        <v>92.948</v>
      </c>
      <c r="K16" s="89">
        <f t="shared" si="4"/>
        <v>13</v>
      </c>
      <c r="L16" s="94" t="s">
        <v>41</v>
      </c>
      <c r="M16" s="95">
        <v>376</v>
      </c>
      <c r="N16" s="9" t="s">
        <v>20</v>
      </c>
      <c r="O16" s="94"/>
      <c r="P16" s="94"/>
      <c r="Q16"/>
    </row>
    <row r="17" spans="1:17">
      <c r="A17" s="89">
        <v>14</v>
      </c>
      <c r="B17" s="15">
        <v>22020014</v>
      </c>
      <c r="C17" s="15" t="s">
        <v>42</v>
      </c>
      <c r="D17" s="42">
        <v>98.54</v>
      </c>
      <c r="E17" s="89">
        <f t="shared" si="0"/>
        <v>26</v>
      </c>
      <c r="F17" s="70">
        <v>70.5</v>
      </c>
      <c r="G17" s="89">
        <f t="shared" si="1"/>
        <v>31</v>
      </c>
      <c r="H17" s="13">
        <v>97</v>
      </c>
      <c r="I17" s="89">
        <f t="shared" si="2"/>
        <v>8</v>
      </c>
      <c r="J17" s="48">
        <f t="shared" si="3"/>
        <v>92.778</v>
      </c>
      <c r="K17" s="89">
        <f t="shared" si="4"/>
        <v>14</v>
      </c>
      <c r="L17" s="94" t="s">
        <v>43</v>
      </c>
      <c r="M17" s="95">
        <v>469</v>
      </c>
      <c r="N17" s="9" t="s">
        <v>20</v>
      </c>
      <c r="O17" s="94"/>
      <c r="P17" s="94"/>
      <c r="Q17"/>
    </row>
    <row r="18" spans="1:17">
      <c r="A18" s="89">
        <v>15</v>
      </c>
      <c r="B18" s="15">
        <v>22020048</v>
      </c>
      <c r="C18" s="15" t="s">
        <v>44</v>
      </c>
      <c r="D18" s="42">
        <v>101.62</v>
      </c>
      <c r="E18" s="89">
        <f t="shared" si="0"/>
        <v>13</v>
      </c>
      <c r="F18" s="70">
        <v>65</v>
      </c>
      <c r="G18" s="89">
        <f t="shared" si="1"/>
        <v>75</v>
      </c>
      <c r="H18" s="13">
        <v>86</v>
      </c>
      <c r="I18" s="89">
        <f t="shared" si="2"/>
        <v>14</v>
      </c>
      <c r="J18" s="48">
        <f t="shared" si="3"/>
        <v>92.734</v>
      </c>
      <c r="K18" s="89">
        <f t="shared" si="4"/>
        <v>15</v>
      </c>
      <c r="L18" s="94" t="s">
        <v>45</v>
      </c>
      <c r="M18" s="95">
        <v>481</v>
      </c>
      <c r="N18" s="9" t="s">
        <v>20</v>
      </c>
      <c r="O18" s="94"/>
      <c r="P18" s="94"/>
      <c r="Q18"/>
    </row>
    <row r="19" spans="1:17">
      <c r="A19" s="89">
        <v>16</v>
      </c>
      <c r="B19" s="13">
        <v>22028061</v>
      </c>
      <c r="C19" s="13" t="s">
        <v>46</v>
      </c>
      <c r="D19" s="42">
        <v>96.96</v>
      </c>
      <c r="E19" s="89">
        <f t="shared" si="0"/>
        <v>37</v>
      </c>
      <c r="F19" s="70">
        <v>79.5</v>
      </c>
      <c r="G19" s="89">
        <f t="shared" si="1"/>
        <v>11</v>
      </c>
      <c r="H19" s="13">
        <v>83</v>
      </c>
      <c r="I19" s="89">
        <f t="shared" si="2"/>
        <v>16</v>
      </c>
      <c r="J19" s="48">
        <f t="shared" si="3"/>
        <v>92.072</v>
      </c>
      <c r="K19" s="89">
        <f t="shared" si="4"/>
        <v>16</v>
      </c>
      <c r="L19" s="94" t="s">
        <v>47</v>
      </c>
      <c r="M19" s="95">
        <v>463</v>
      </c>
      <c r="N19" s="9" t="s">
        <v>20</v>
      </c>
      <c r="O19" s="94"/>
      <c r="P19" s="94"/>
      <c r="Q19"/>
    </row>
    <row r="20" spans="1:17">
      <c r="A20" s="89">
        <v>17</v>
      </c>
      <c r="B20" s="13">
        <v>22020090</v>
      </c>
      <c r="C20" s="13" t="s">
        <v>48</v>
      </c>
      <c r="D20" s="42">
        <v>102.23</v>
      </c>
      <c r="E20" s="89">
        <f t="shared" si="0"/>
        <v>8</v>
      </c>
      <c r="F20" s="70">
        <v>74.5</v>
      </c>
      <c r="G20" s="89">
        <f t="shared" si="1"/>
        <v>20</v>
      </c>
      <c r="H20" s="13">
        <v>50</v>
      </c>
      <c r="I20" s="89">
        <f t="shared" si="2"/>
        <v>79</v>
      </c>
      <c r="J20" s="48">
        <f t="shared" si="3"/>
        <v>91.461</v>
      </c>
      <c r="K20" s="89">
        <f t="shared" si="4"/>
        <v>17</v>
      </c>
      <c r="L20" s="94" t="s">
        <v>22</v>
      </c>
      <c r="M20" s="95">
        <v>439</v>
      </c>
      <c r="N20" s="9" t="s">
        <v>20</v>
      </c>
      <c r="O20" s="94"/>
      <c r="P20" s="94"/>
      <c r="Q20"/>
    </row>
    <row r="21" spans="1:17">
      <c r="A21" s="89">
        <v>18</v>
      </c>
      <c r="B21" s="15">
        <v>22020086</v>
      </c>
      <c r="C21" s="15" t="s">
        <v>49</v>
      </c>
      <c r="D21" s="42">
        <v>100.03</v>
      </c>
      <c r="E21" s="89">
        <f t="shared" si="0"/>
        <v>19</v>
      </c>
      <c r="F21" s="70">
        <v>78</v>
      </c>
      <c r="G21" s="89">
        <f t="shared" si="1"/>
        <v>15</v>
      </c>
      <c r="H21" s="13">
        <v>57</v>
      </c>
      <c r="I21" s="89">
        <f t="shared" si="2"/>
        <v>56</v>
      </c>
      <c r="J21" s="48">
        <f t="shared" si="3"/>
        <v>91.321</v>
      </c>
      <c r="K21" s="89">
        <f t="shared" si="4"/>
        <v>18</v>
      </c>
      <c r="L21" s="94" t="s">
        <v>45</v>
      </c>
      <c r="M21" s="95">
        <v>458</v>
      </c>
      <c r="N21" s="9" t="s">
        <v>20</v>
      </c>
      <c r="O21" s="94"/>
      <c r="P21" s="94"/>
      <c r="Q21"/>
    </row>
    <row r="22" spans="1:17">
      <c r="A22" s="89">
        <v>19</v>
      </c>
      <c r="B22" s="18">
        <v>22020068</v>
      </c>
      <c r="C22" s="18" t="s">
        <v>50</v>
      </c>
      <c r="D22" s="42">
        <v>100.85</v>
      </c>
      <c r="E22" s="89">
        <f t="shared" si="0"/>
        <v>16</v>
      </c>
      <c r="F22" s="70">
        <v>64</v>
      </c>
      <c r="G22" s="89">
        <f t="shared" si="1"/>
        <v>83</v>
      </c>
      <c r="H22" s="13">
        <v>78</v>
      </c>
      <c r="I22" s="89">
        <f t="shared" si="2"/>
        <v>19</v>
      </c>
      <c r="J22" s="48">
        <f t="shared" si="3"/>
        <v>91.195</v>
      </c>
      <c r="K22" s="89">
        <f t="shared" si="4"/>
        <v>19</v>
      </c>
      <c r="L22" s="94" t="s">
        <v>29</v>
      </c>
      <c r="M22" s="95">
        <v>524</v>
      </c>
      <c r="N22" s="9" t="s">
        <v>20</v>
      </c>
      <c r="O22" s="94"/>
      <c r="P22" s="94"/>
      <c r="Q22"/>
    </row>
    <row r="23" spans="1:17">
      <c r="A23" s="89">
        <v>20</v>
      </c>
      <c r="B23" s="14">
        <v>22020034</v>
      </c>
      <c r="C23" s="14" t="s">
        <v>51</v>
      </c>
      <c r="D23" s="45">
        <v>102.73</v>
      </c>
      <c r="E23" s="89">
        <f t="shared" si="0"/>
        <v>7</v>
      </c>
      <c r="F23" s="70">
        <v>71</v>
      </c>
      <c r="G23" s="89">
        <f t="shared" si="1"/>
        <v>26</v>
      </c>
      <c r="H23" s="13">
        <v>50</v>
      </c>
      <c r="I23" s="89">
        <f t="shared" si="2"/>
        <v>79</v>
      </c>
      <c r="J23" s="48">
        <f t="shared" si="3"/>
        <v>91.111</v>
      </c>
      <c r="K23" s="89">
        <f t="shared" si="4"/>
        <v>20</v>
      </c>
      <c r="L23" s="94" t="s">
        <v>24</v>
      </c>
      <c r="M23" s="95">
        <v>489</v>
      </c>
      <c r="N23" s="9" t="s">
        <v>20</v>
      </c>
      <c r="O23" s="94"/>
      <c r="P23" s="94"/>
      <c r="Q23"/>
    </row>
    <row r="24" spans="1:17">
      <c r="A24" s="89">
        <v>21</v>
      </c>
      <c r="B24" s="14">
        <v>22020087</v>
      </c>
      <c r="C24" s="14" t="s">
        <v>52</v>
      </c>
      <c r="D24" s="45">
        <v>99.62</v>
      </c>
      <c r="E24" s="89">
        <f t="shared" si="0"/>
        <v>21</v>
      </c>
      <c r="F24" s="70">
        <v>76</v>
      </c>
      <c r="G24" s="89">
        <f t="shared" si="1"/>
        <v>18</v>
      </c>
      <c r="H24" s="13">
        <v>59</v>
      </c>
      <c r="I24" s="89">
        <f t="shared" si="2"/>
        <v>49</v>
      </c>
      <c r="J24" s="48">
        <f t="shared" si="3"/>
        <v>90.834</v>
      </c>
      <c r="K24" s="89">
        <f t="shared" si="4"/>
        <v>21</v>
      </c>
      <c r="L24" s="94" t="s">
        <v>29</v>
      </c>
      <c r="M24" s="95">
        <v>500</v>
      </c>
      <c r="N24" s="9" t="s">
        <v>20</v>
      </c>
      <c r="O24" s="94"/>
      <c r="P24" s="94"/>
      <c r="Q24"/>
    </row>
    <row r="25" spans="1:17">
      <c r="A25" s="89">
        <v>22</v>
      </c>
      <c r="B25" s="13">
        <v>22020017</v>
      </c>
      <c r="C25" s="13" t="s">
        <v>53</v>
      </c>
      <c r="D25" s="42">
        <v>96.79</v>
      </c>
      <c r="E25" s="89">
        <f t="shared" si="0"/>
        <v>38</v>
      </c>
      <c r="F25" s="70">
        <v>79.5</v>
      </c>
      <c r="G25" s="89">
        <f t="shared" si="1"/>
        <v>11</v>
      </c>
      <c r="H25" s="13">
        <v>66</v>
      </c>
      <c r="I25" s="89">
        <f t="shared" si="2"/>
        <v>34</v>
      </c>
      <c r="J25" s="48">
        <f t="shared" si="3"/>
        <v>90.253</v>
      </c>
      <c r="K25" s="89">
        <f t="shared" si="4"/>
        <v>22</v>
      </c>
      <c r="L25" s="94" t="s">
        <v>54</v>
      </c>
      <c r="M25" s="95">
        <v>452</v>
      </c>
      <c r="N25" s="9" t="s">
        <v>20</v>
      </c>
      <c r="O25" s="94"/>
      <c r="P25" s="94"/>
      <c r="Q25"/>
    </row>
    <row r="26" spans="1:17">
      <c r="A26" s="89">
        <v>23</v>
      </c>
      <c r="B26" s="14">
        <v>22020001</v>
      </c>
      <c r="C26" s="14" t="s">
        <v>55</v>
      </c>
      <c r="D26" s="45">
        <v>101.97</v>
      </c>
      <c r="E26" s="89">
        <f t="shared" si="0"/>
        <v>10</v>
      </c>
      <c r="F26" s="70">
        <v>65.5</v>
      </c>
      <c r="G26" s="89">
        <f t="shared" si="1"/>
        <v>73</v>
      </c>
      <c r="H26" s="13">
        <v>57</v>
      </c>
      <c r="I26" s="89">
        <f t="shared" si="2"/>
        <v>56</v>
      </c>
      <c r="J26" s="48">
        <f t="shared" si="3"/>
        <v>90.179</v>
      </c>
      <c r="K26" s="89">
        <f t="shared" si="4"/>
        <v>23</v>
      </c>
      <c r="L26" s="94" t="s">
        <v>29</v>
      </c>
      <c r="M26" s="95">
        <v>426</v>
      </c>
      <c r="N26" s="9" t="s">
        <v>20</v>
      </c>
      <c r="O26" s="94"/>
      <c r="P26" s="94"/>
      <c r="Q26"/>
    </row>
    <row r="27" spans="1:17">
      <c r="A27" s="89">
        <v>24</v>
      </c>
      <c r="B27" s="14">
        <v>22020096</v>
      </c>
      <c r="C27" s="14" t="s">
        <v>56</v>
      </c>
      <c r="D27" s="45">
        <v>97.73</v>
      </c>
      <c r="E27" s="89">
        <f t="shared" si="0"/>
        <v>30</v>
      </c>
      <c r="F27" s="70">
        <v>79</v>
      </c>
      <c r="G27" s="89">
        <f t="shared" si="1"/>
        <v>14</v>
      </c>
      <c r="H27" s="13">
        <v>58</v>
      </c>
      <c r="I27" s="89">
        <f t="shared" si="2"/>
        <v>53</v>
      </c>
      <c r="J27" s="48">
        <f t="shared" si="3"/>
        <v>90.011</v>
      </c>
      <c r="K27" s="89">
        <f t="shared" si="4"/>
        <v>24</v>
      </c>
      <c r="L27" s="94" t="s">
        <v>57</v>
      </c>
      <c r="M27" s="95">
        <v>426</v>
      </c>
      <c r="N27" s="9" t="s">
        <v>20</v>
      </c>
      <c r="O27" s="94"/>
      <c r="P27" s="94"/>
      <c r="Q27"/>
    </row>
    <row r="28" spans="1:17">
      <c r="A28" s="89">
        <v>25</v>
      </c>
      <c r="B28" s="14">
        <v>22020047</v>
      </c>
      <c r="C28" s="14" t="s">
        <v>58</v>
      </c>
      <c r="D28" s="45">
        <v>95.26</v>
      </c>
      <c r="E28" s="89">
        <f t="shared" si="0"/>
        <v>42</v>
      </c>
      <c r="F28" s="70">
        <v>79.5</v>
      </c>
      <c r="G28" s="89">
        <f t="shared" si="1"/>
        <v>11</v>
      </c>
      <c r="H28" s="13">
        <v>74</v>
      </c>
      <c r="I28" s="89">
        <f t="shared" si="2"/>
        <v>25</v>
      </c>
      <c r="J28" s="48">
        <f t="shared" si="3"/>
        <v>89.982</v>
      </c>
      <c r="K28" s="89">
        <f t="shared" si="4"/>
        <v>25</v>
      </c>
      <c r="L28" s="94" t="s">
        <v>59</v>
      </c>
      <c r="M28" s="95">
        <v>461</v>
      </c>
      <c r="N28" s="9" t="s">
        <v>20</v>
      </c>
      <c r="O28" s="94"/>
      <c r="P28" s="94"/>
      <c r="Q28"/>
    </row>
    <row r="29" spans="1:17">
      <c r="A29" s="89">
        <v>26</v>
      </c>
      <c r="B29" s="14">
        <v>22020064</v>
      </c>
      <c r="C29" s="14" t="s">
        <v>60</v>
      </c>
      <c r="D29" s="45">
        <v>99.46</v>
      </c>
      <c r="E29" s="89">
        <f t="shared" si="0"/>
        <v>22</v>
      </c>
      <c r="F29" s="70">
        <v>70.5</v>
      </c>
      <c r="G29" s="89">
        <f t="shared" si="1"/>
        <v>31</v>
      </c>
      <c r="H29" s="13">
        <v>62</v>
      </c>
      <c r="I29" s="89">
        <f t="shared" si="2"/>
        <v>39</v>
      </c>
      <c r="J29" s="48">
        <f t="shared" si="3"/>
        <v>89.922</v>
      </c>
      <c r="K29" s="89">
        <f t="shared" si="4"/>
        <v>26</v>
      </c>
      <c r="L29" s="94" t="s">
        <v>43</v>
      </c>
      <c r="M29" s="95">
        <v>474</v>
      </c>
      <c r="N29" s="9" t="s">
        <v>20</v>
      </c>
      <c r="O29" s="94"/>
      <c r="P29" s="94"/>
      <c r="Q29"/>
    </row>
    <row r="30" spans="1:17">
      <c r="A30" s="89">
        <v>27</v>
      </c>
      <c r="B30" s="18">
        <v>21012062</v>
      </c>
      <c r="C30" s="18" t="s">
        <v>61</v>
      </c>
      <c r="D30" s="45">
        <v>99.84</v>
      </c>
      <c r="E30" s="89">
        <f t="shared" si="0"/>
        <v>20</v>
      </c>
      <c r="F30" s="70">
        <v>61.5</v>
      </c>
      <c r="G30" s="89">
        <f t="shared" si="1"/>
        <v>136</v>
      </c>
      <c r="H30" s="13">
        <v>77</v>
      </c>
      <c r="I30" s="89">
        <f t="shared" si="2"/>
        <v>20</v>
      </c>
      <c r="J30" s="48">
        <f t="shared" si="3"/>
        <v>89.888</v>
      </c>
      <c r="K30" s="89">
        <f t="shared" si="4"/>
        <v>27</v>
      </c>
      <c r="L30" s="94" t="s">
        <v>31</v>
      </c>
      <c r="M30" s="95">
        <v>482</v>
      </c>
      <c r="N30" s="9" t="s">
        <v>20</v>
      </c>
      <c r="O30" s="94"/>
      <c r="P30" s="94"/>
      <c r="Q30"/>
    </row>
    <row r="31" spans="1:17">
      <c r="A31" s="89">
        <v>28</v>
      </c>
      <c r="B31" s="14">
        <v>22020049</v>
      </c>
      <c r="C31" s="14" t="s">
        <v>62</v>
      </c>
      <c r="D31" s="45">
        <v>98.28</v>
      </c>
      <c r="E31" s="89">
        <f t="shared" si="0"/>
        <v>29</v>
      </c>
      <c r="F31" s="70">
        <v>70</v>
      </c>
      <c r="G31" s="89">
        <f t="shared" si="1"/>
        <v>34</v>
      </c>
      <c r="H31" s="13">
        <v>68</v>
      </c>
      <c r="I31" s="89">
        <f t="shared" si="2"/>
        <v>30</v>
      </c>
      <c r="J31" s="48">
        <f t="shared" si="3"/>
        <v>89.596</v>
      </c>
      <c r="K31" s="89">
        <f t="shared" si="4"/>
        <v>28</v>
      </c>
      <c r="L31" s="94" t="s">
        <v>57</v>
      </c>
      <c r="M31" s="95">
        <v>475</v>
      </c>
      <c r="N31" s="9" t="s">
        <v>20</v>
      </c>
      <c r="O31" s="94"/>
      <c r="P31" s="94"/>
      <c r="Q31"/>
    </row>
    <row r="32" spans="1:17">
      <c r="A32" s="89">
        <v>29</v>
      </c>
      <c r="B32" s="15">
        <v>22020088</v>
      </c>
      <c r="C32" s="15" t="s">
        <v>63</v>
      </c>
      <c r="D32" s="42">
        <v>101.97</v>
      </c>
      <c r="E32" s="89">
        <f t="shared" si="0"/>
        <v>10</v>
      </c>
      <c r="F32" s="70">
        <v>64</v>
      </c>
      <c r="G32" s="89">
        <f t="shared" si="1"/>
        <v>83</v>
      </c>
      <c r="H32" s="13">
        <v>53</v>
      </c>
      <c r="I32" s="89">
        <f t="shared" si="2"/>
        <v>72</v>
      </c>
      <c r="J32" s="48">
        <f t="shared" si="3"/>
        <v>89.479</v>
      </c>
      <c r="K32" s="89">
        <f t="shared" si="4"/>
        <v>29</v>
      </c>
      <c r="L32" s="94" t="s">
        <v>24</v>
      </c>
      <c r="M32" s="95">
        <v>495</v>
      </c>
      <c r="N32" s="9" t="s">
        <v>20</v>
      </c>
      <c r="O32" s="94"/>
      <c r="P32" s="94"/>
      <c r="Q32"/>
    </row>
    <row r="33" spans="1:17">
      <c r="A33" s="89">
        <v>30</v>
      </c>
      <c r="B33" s="10">
        <v>22020089</v>
      </c>
      <c r="C33" s="11" t="s">
        <v>64</v>
      </c>
      <c r="D33" s="42">
        <v>101.87</v>
      </c>
      <c r="E33" s="89">
        <f t="shared" si="0"/>
        <v>12</v>
      </c>
      <c r="F33" s="70">
        <v>61</v>
      </c>
      <c r="G33" s="89">
        <f t="shared" si="1"/>
        <v>140</v>
      </c>
      <c r="H33" s="13">
        <v>55</v>
      </c>
      <c r="I33" s="89">
        <f t="shared" si="2"/>
        <v>64</v>
      </c>
      <c r="J33" s="48">
        <f t="shared" si="3"/>
        <v>89.009</v>
      </c>
      <c r="K33" s="89">
        <f t="shared" si="4"/>
        <v>30</v>
      </c>
      <c r="L33" s="94" t="s">
        <v>65</v>
      </c>
      <c r="M33" s="95">
        <v>447</v>
      </c>
      <c r="N33" s="9" t="s">
        <v>20</v>
      </c>
      <c r="O33" s="94"/>
      <c r="P33" s="94"/>
      <c r="Q33"/>
    </row>
    <row r="34" spans="1:17">
      <c r="A34" s="89">
        <v>31</v>
      </c>
      <c r="B34" s="14">
        <v>22020030</v>
      </c>
      <c r="C34" s="14" t="s">
        <v>66</v>
      </c>
      <c r="D34" s="45">
        <v>95.5</v>
      </c>
      <c r="E34" s="89">
        <f t="shared" si="0"/>
        <v>41</v>
      </c>
      <c r="F34" s="70">
        <v>75</v>
      </c>
      <c r="G34" s="89">
        <f t="shared" si="1"/>
        <v>19</v>
      </c>
      <c r="H34" s="13">
        <v>71</v>
      </c>
      <c r="I34" s="89">
        <f t="shared" si="2"/>
        <v>27</v>
      </c>
      <c r="J34" s="48">
        <f t="shared" si="3"/>
        <v>88.95</v>
      </c>
      <c r="K34" s="89">
        <f t="shared" si="4"/>
        <v>31</v>
      </c>
      <c r="L34" s="94" t="s">
        <v>67</v>
      </c>
      <c r="M34" s="95">
        <v>491</v>
      </c>
      <c r="N34" s="9" t="s">
        <v>20</v>
      </c>
      <c r="O34" s="94"/>
      <c r="P34" s="94"/>
      <c r="Q34"/>
    </row>
    <row r="35" spans="1:17">
      <c r="A35" s="89">
        <v>32</v>
      </c>
      <c r="B35" s="10">
        <v>22020081</v>
      </c>
      <c r="C35" s="11" t="s">
        <v>68</v>
      </c>
      <c r="D35" s="42">
        <v>94.64</v>
      </c>
      <c r="E35" s="89">
        <f t="shared" si="0"/>
        <v>46</v>
      </c>
      <c r="F35" s="70">
        <v>69</v>
      </c>
      <c r="G35" s="89">
        <f t="shared" si="1"/>
        <v>37</v>
      </c>
      <c r="H35" s="13">
        <v>88</v>
      </c>
      <c r="I35" s="89">
        <f t="shared" si="2"/>
        <v>12</v>
      </c>
      <c r="J35" s="48">
        <f t="shared" si="3"/>
        <v>88.848</v>
      </c>
      <c r="K35" s="89">
        <f t="shared" si="4"/>
        <v>32</v>
      </c>
      <c r="L35" s="94" t="s">
        <v>69</v>
      </c>
      <c r="M35" s="95">
        <v>427</v>
      </c>
      <c r="N35" s="9" t="s">
        <v>20</v>
      </c>
      <c r="O35" s="94"/>
      <c r="P35" s="94"/>
      <c r="Q35"/>
    </row>
    <row r="36" spans="1:17">
      <c r="A36" s="89">
        <v>33</v>
      </c>
      <c r="B36" s="13">
        <v>22020040</v>
      </c>
      <c r="C36" s="13" t="s">
        <v>70</v>
      </c>
      <c r="D36" s="42">
        <v>101.1</v>
      </c>
      <c r="E36" s="89">
        <f t="shared" si="0"/>
        <v>15</v>
      </c>
      <c r="F36" s="70">
        <v>64</v>
      </c>
      <c r="G36" s="89">
        <f t="shared" si="1"/>
        <v>83</v>
      </c>
      <c r="H36" s="13">
        <v>50</v>
      </c>
      <c r="I36" s="89">
        <f t="shared" si="2"/>
        <v>79</v>
      </c>
      <c r="J36" s="48">
        <f t="shared" si="3"/>
        <v>88.57</v>
      </c>
      <c r="K36" s="89">
        <f t="shared" si="4"/>
        <v>33</v>
      </c>
      <c r="L36" s="94" t="s">
        <v>34</v>
      </c>
      <c r="M36" s="95">
        <v>453</v>
      </c>
      <c r="N36" s="9" t="s">
        <v>20</v>
      </c>
      <c r="O36" s="94"/>
      <c r="P36" s="94"/>
      <c r="Q36"/>
    </row>
    <row r="37" spans="1:17">
      <c r="A37" s="89">
        <v>34</v>
      </c>
      <c r="B37" s="14">
        <v>22020006</v>
      </c>
      <c r="C37" s="14" t="s">
        <v>71</v>
      </c>
      <c r="D37" s="45">
        <v>98.85</v>
      </c>
      <c r="E37" s="89">
        <f t="shared" si="0"/>
        <v>24</v>
      </c>
      <c r="F37" s="70">
        <v>71</v>
      </c>
      <c r="G37" s="89">
        <f t="shared" si="1"/>
        <v>26</v>
      </c>
      <c r="H37" s="13">
        <v>50</v>
      </c>
      <c r="I37" s="89">
        <f t="shared" si="2"/>
        <v>79</v>
      </c>
      <c r="J37" s="48">
        <f t="shared" si="3"/>
        <v>88.395</v>
      </c>
      <c r="K37" s="89">
        <f t="shared" si="4"/>
        <v>34</v>
      </c>
      <c r="L37" s="94" t="s">
        <v>72</v>
      </c>
      <c r="M37" s="95">
        <v>494</v>
      </c>
      <c r="N37" s="9" t="s">
        <v>20</v>
      </c>
      <c r="O37" s="94"/>
      <c r="P37" s="94"/>
      <c r="Q37"/>
    </row>
    <row r="38" spans="1:17">
      <c r="A38" s="89">
        <v>35</v>
      </c>
      <c r="B38" s="10">
        <v>22020060</v>
      </c>
      <c r="C38" s="11" t="s">
        <v>73</v>
      </c>
      <c r="D38" s="42">
        <v>97.1</v>
      </c>
      <c r="E38" s="89">
        <f t="shared" si="0"/>
        <v>36</v>
      </c>
      <c r="F38" s="70">
        <v>70</v>
      </c>
      <c r="G38" s="89">
        <f t="shared" si="1"/>
        <v>34</v>
      </c>
      <c r="H38" s="13">
        <v>60</v>
      </c>
      <c r="I38" s="89">
        <f t="shared" si="2"/>
        <v>46</v>
      </c>
      <c r="J38" s="48">
        <f t="shared" si="3"/>
        <v>87.97</v>
      </c>
      <c r="K38" s="89">
        <f t="shared" si="4"/>
        <v>35</v>
      </c>
      <c r="L38" s="94" t="s">
        <v>31</v>
      </c>
      <c r="M38" s="95">
        <v>433</v>
      </c>
      <c r="N38" s="9" t="s">
        <v>20</v>
      </c>
      <c r="O38" s="94"/>
      <c r="P38" s="94"/>
      <c r="Q38"/>
    </row>
    <row r="39" spans="1:17">
      <c r="A39" s="89">
        <v>36</v>
      </c>
      <c r="B39" s="14">
        <v>22020032</v>
      </c>
      <c r="C39" s="14" t="s">
        <v>74</v>
      </c>
      <c r="D39" s="45">
        <v>98.79</v>
      </c>
      <c r="E39" s="89">
        <f t="shared" si="0"/>
        <v>25</v>
      </c>
      <c r="F39" s="70">
        <v>68.5</v>
      </c>
      <c r="G39" s="89">
        <f t="shared" si="1"/>
        <v>40</v>
      </c>
      <c r="H39" s="13">
        <v>50</v>
      </c>
      <c r="I39" s="89">
        <f t="shared" si="2"/>
        <v>79</v>
      </c>
      <c r="J39" s="48">
        <f t="shared" si="3"/>
        <v>87.853</v>
      </c>
      <c r="K39" s="89">
        <f t="shared" si="4"/>
        <v>36</v>
      </c>
      <c r="L39" s="94" t="s">
        <v>65</v>
      </c>
      <c r="M39" s="95">
        <v>425</v>
      </c>
      <c r="N39" s="9" t="s">
        <v>20</v>
      </c>
      <c r="O39" s="94"/>
      <c r="P39" s="94"/>
      <c r="Q39"/>
    </row>
    <row r="40" spans="1:17">
      <c r="A40" s="89">
        <v>37</v>
      </c>
      <c r="B40" s="14">
        <v>22020167</v>
      </c>
      <c r="C40" s="14" t="s">
        <v>75</v>
      </c>
      <c r="D40" s="45">
        <v>100.44</v>
      </c>
      <c r="E40" s="89">
        <f t="shared" si="0"/>
        <v>17</v>
      </c>
      <c r="F40" s="70">
        <v>61</v>
      </c>
      <c r="G40" s="89">
        <f t="shared" si="1"/>
        <v>140</v>
      </c>
      <c r="H40" s="13">
        <v>50</v>
      </c>
      <c r="I40" s="89">
        <f t="shared" si="2"/>
        <v>79</v>
      </c>
      <c r="J40" s="48">
        <f t="shared" si="3"/>
        <v>87.508</v>
      </c>
      <c r="K40" s="89">
        <f t="shared" si="4"/>
        <v>37</v>
      </c>
      <c r="L40" s="94" t="s">
        <v>76</v>
      </c>
      <c r="M40" s="95">
        <v>470</v>
      </c>
      <c r="N40" s="9" t="s">
        <v>20</v>
      </c>
      <c r="O40" s="94"/>
      <c r="P40" s="94"/>
      <c r="Q40"/>
    </row>
    <row r="41" spans="1:17">
      <c r="A41" s="89">
        <v>38</v>
      </c>
      <c r="B41" s="14">
        <v>22020004</v>
      </c>
      <c r="C41" s="14" t="s">
        <v>77</v>
      </c>
      <c r="D41" s="45">
        <v>97.31</v>
      </c>
      <c r="E41" s="89">
        <f t="shared" si="0"/>
        <v>33</v>
      </c>
      <c r="F41" s="70">
        <v>65</v>
      </c>
      <c r="G41" s="89">
        <f t="shared" si="1"/>
        <v>75</v>
      </c>
      <c r="H41" s="90">
        <v>62</v>
      </c>
      <c r="I41" s="89">
        <f t="shared" si="2"/>
        <v>39</v>
      </c>
      <c r="J41" s="48">
        <f t="shared" si="3"/>
        <v>87.317</v>
      </c>
      <c r="K41" s="89">
        <f t="shared" si="4"/>
        <v>38</v>
      </c>
      <c r="L41" s="94" t="s">
        <v>78</v>
      </c>
      <c r="M41" s="95">
        <v>514</v>
      </c>
      <c r="N41" s="9" t="s">
        <v>20</v>
      </c>
      <c r="O41" s="94"/>
      <c r="P41" s="94"/>
      <c r="Q41"/>
    </row>
    <row r="42" spans="1:17">
      <c r="A42" s="89">
        <v>39</v>
      </c>
      <c r="B42" s="14">
        <v>22020071</v>
      </c>
      <c r="C42" s="14" t="s">
        <v>79</v>
      </c>
      <c r="D42" s="45">
        <v>89.62</v>
      </c>
      <c r="E42" s="89">
        <f t="shared" si="0"/>
        <v>72</v>
      </c>
      <c r="F42" s="70">
        <v>72</v>
      </c>
      <c r="G42" s="89">
        <f t="shared" si="1"/>
        <v>23</v>
      </c>
      <c r="H42" s="13">
        <v>100</v>
      </c>
      <c r="I42" s="89">
        <f t="shared" si="2"/>
        <v>1</v>
      </c>
      <c r="J42" s="48">
        <f t="shared" si="3"/>
        <v>87.134</v>
      </c>
      <c r="K42" s="89">
        <f t="shared" si="4"/>
        <v>39</v>
      </c>
      <c r="L42" s="94" t="s">
        <v>80</v>
      </c>
      <c r="M42" s="95">
        <v>452</v>
      </c>
      <c r="N42" s="9" t="s">
        <v>20</v>
      </c>
      <c r="O42" s="94"/>
      <c r="P42" s="94"/>
      <c r="Q42"/>
    </row>
    <row r="43" spans="1:17">
      <c r="A43" s="89">
        <v>40</v>
      </c>
      <c r="B43" s="15">
        <v>22020097</v>
      </c>
      <c r="C43" s="15" t="s">
        <v>81</v>
      </c>
      <c r="D43" s="42">
        <v>92.49</v>
      </c>
      <c r="E43" s="89">
        <f t="shared" si="0"/>
        <v>53</v>
      </c>
      <c r="F43" s="70">
        <v>71</v>
      </c>
      <c r="G43" s="89">
        <f t="shared" si="1"/>
        <v>26</v>
      </c>
      <c r="H43" s="13">
        <v>81</v>
      </c>
      <c r="I43" s="89">
        <f t="shared" si="2"/>
        <v>18</v>
      </c>
      <c r="J43" s="48">
        <f t="shared" si="3"/>
        <v>87.043</v>
      </c>
      <c r="K43" s="89">
        <f t="shared" si="4"/>
        <v>40</v>
      </c>
      <c r="L43" s="94" t="s">
        <v>82</v>
      </c>
      <c r="M43" s="95">
        <v>456</v>
      </c>
      <c r="N43" s="9" t="s">
        <v>20</v>
      </c>
      <c r="O43" s="94"/>
      <c r="P43" s="94"/>
      <c r="Q43"/>
    </row>
    <row r="44" spans="1:17">
      <c r="A44" s="89">
        <v>41</v>
      </c>
      <c r="B44" s="18">
        <v>22020073</v>
      </c>
      <c r="C44" s="18" t="s">
        <v>83</v>
      </c>
      <c r="D44" s="45">
        <v>95.97</v>
      </c>
      <c r="E44" s="89">
        <f t="shared" si="0"/>
        <v>39</v>
      </c>
      <c r="F44" s="70">
        <v>62.5</v>
      </c>
      <c r="G44" s="89">
        <f t="shared" si="1"/>
        <v>108</v>
      </c>
      <c r="H44" s="13">
        <v>70</v>
      </c>
      <c r="I44" s="89">
        <f t="shared" si="2"/>
        <v>28</v>
      </c>
      <c r="J44" s="48">
        <f t="shared" si="3"/>
        <v>86.679</v>
      </c>
      <c r="K44" s="89">
        <f t="shared" si="4"/>
        <v>41</v>
      </c>
      <c r="L44" s="94" t="s">
        <v>59</v>
      </c>
      <c r="M44" s="95">
        <v>449</v>
      </c>
      <c r="N44" s="9" t="s">
        <v>20</v>
      </c>
      <c r="O44" s="94"/>
      <c r="P44" s="94"/>
      <c r="Q44"/>
    </row>
    <row r="45" spans="1:17">
      <c r="A45" s="89">
        <v>42</v>
      </c>
      <c r="B45" s="14">
        <v>22020163</v>
      </c>
      <c r="C45" s="14" t="s">
        <v>84</v>
      </c>
      <c r="D45" s="45">
        <v>98.45</v>
      </c>
      <c r="E45" s="89">
        <f t="shared" si="0"/>
        <v>28</v>
      </c>
      <c r="F45" s="70">
        <v>63.5</v>
      </c>
      <c r="G45" s="89">
        <f t="shared" si="1"/>
        <v>102</v>
      </c>
      <c r="H45" s="13">
        <v>50</v>
      </c>
      <c r="I45" s="89">
        <f t="shared" si="2"/>
        <v>79</v>
      </c>
      <c r="J45" s="48">
        <f t="shared" si="3"/>
        <v>86.615</v>
      </c>
      <c r="K45" s="89">
        <f t="shared" si="4"/>
        <v>42</v>
      </c>
      <c r="L45" s="94" t="s">
        <v>85</v>
      </c>
      <c r="M45" s="95">
        <v>451</v>
      </c>
      <c r="N45" s="9" t="s">
        <v>20</v>
      </c>
      <c r="O45" s="94"/>
      <c r="P45" s="94"/>
      <c r="Q45"/>
    </row>
    <row r="46" spans="1:17">
      <c r="A46" s="89">
        <v>43</v>
      </c>
      <c r="B46" s="15">
        <v>22011044</v>
      </c>
      <c r="C46" s="15" t="s">
        <v>86</v>
      </c>
      <c r="D46" s="42">
        <v>97.42</v>
      </c>
      <c r="E46" s="89">
        <f t="shared" si="0"/>
        <v>32</v>
      </c>
      <c r="F46" s="70">
        <v>64</v>
      </c>
      <c r="G46" s="89">
        <f t="shared" si="1"/>
        <v>83</v>
      </c>
      <c r="H46" s="13">
        <v>56</v>
      </c>
      <c r="I46" s="89">
        <f t="shared" si="2"/>
        <v>58</v>
      </c>
      <c r="J46" s="48">
        <f t="shared" si="3"/>
        <v>86.594</v>
      </c>
      <c r="K46" s="89">
        <f t="shared" si="4"/>
        <v>43</v>
      </c>
      <c r="L46" s="94" t="s">
        <v>87</v>
      </c>
      <c r="M46" s="95">
        <v>464</v>
      </c>
      <c r="N46" s="9" t="s">
        <v>20</v>
      </c>
      <c r="O46" s="94"/>
      <c r="P46" s="94"/>
      <c r="Q46"/>
    </row>
    <row r="47" spans="1:17">
      <c r="A47" s="89">
        <v>44</v>
      </c>
      <c r="B47" s="13">
        <v>22020045</v>
      </c>
      <c r="C47" s="13" t="s">
        <v>88</v>
      </c>
      <c r="D47" s="42">
        <v>92.44</v>
      </c>
      <c r="E47" s="89">
        <f t="shared" si="0"/>
        <v>54</v>
      </c>
      <c r="F47" s="70">
        <v>84</v>
      </c>
      <c r="G47" s="89">
        <f t="shared" si="1"/>
        <v>8</v>
      </c>
      <c r="H47" s="13">
        <v>50</v>
      </c>
      <c r="I47" s="89">
        <f t="shared" si="2"/>
        <v>79</v>
      </c>
      <c r="J47" s="48">
        <f t="shared" si="3"/>
        <v>86.508</v>
      </c>
      <c r="K47" s="89">
        <f t="shared" si="4"/>
        <v>44</v>
      </c>
      <c r="L47" s="94" t="s">
        <v>89</v>
      </c>
      <c r="M47" s="95">
        <v>492</v>
      </c>
      <c r="N47" s="9" t="s">
        <v>20</v>
      </c>
      <c r="O47" s="94"/>
      <c r="P47" s="94"/>
      <c r="Q47"/>
    </row>
    <row r="48" spans="1:17">
      <c r="A48" s="89">
        <v>45</v>
      </c>
      <c r="B48" s="10">
        <v>22020067</v>
      </c>
      <c r="C48" s="11" t="s">
        <v>90</v>
      </c>
      <c r="D48" s="42">
        <v>98.54</v>
      </c>
      <c r="E48" s="89">
        <f t="shared" si="0"/>
        <v>26</v>
      </c>
      <c r="F48" s="70">
        <v>62</v>
      </c>
      <c r="G48" s="89">
        <f t="shared" si="1"/>
        <v>111</v>
      </c>
      <c r="H48" s="13">
        <v>50</v>
      </c>
      <c r="I48" s="89">
        <f t="shared" si="2"/>
        <v>79</v>
      </c>
      <c r="J48" s="48">
        <f t="shared" si="3"/>
        <v>86.378</v>
      </c>
      <c r="K48" s="89">
        <f t="shared" si="4"/>
        <v>45</v>
      </c>
      <c r="L48" s="94" t="s">
        <v>91</v>
      </c>
      <c r="M48" s="95">
        <v>485</v>
      </c>
      <c r="N48" s="9" t="s">
        <v>20</v>
      </c>
      <c r="O48" s="94"/>
      <c r="P48" s="94"/>
      <c r="Q48"/>
    </row>
    <row r="49" spans="1:17">
      <c r="A49" s="89">
        <v>46</v>
      </c>
      <c r="B49" s="14">
        <v>22020165</v>
      </c>
      <c r="C49" s="14" t="s">
        <v>92</v>
      </c>
      <c r="D49" s="45">
        <v>95.1</v>
      </c>
      <c r="E49" s="89">
        <f t="shared" si="0"/>
        <v>43</v>
      </c>
      <c r="F49" s="70">
        <v>67</v>
      </c>
      <c r="G49" s="89">
        <f t="shared" si="1"/>
        <v>51</v>
      </c>
      <c r="H49" s="13">
        <v>62</v>
      </c>
      <c r="I49" s="89">
        <f t="shared" si="2"/>
        <v>39</v>
      </c>
      <c r="J49" s="48">
        <f t="shared" si="3"/>
        <v>86.17</v>
      </c>
      <c r="K49" s="89">
        <f t="shared" si="4"/>
        <v>46</v>
      </c>
      <c r="L49" s="94" t="s">
        <v>93</v>
      </c>
      <c r="M49" s="95">
        <v>432</v>
      </c>
      <c r="N49" s="9" t="s">
        <v>20</v>
      </c>
      <c r="O49" s="94"/>
      <c r="P49" s="94"/>
      <c r="Q49"/>
    </row>
    <row r="50" spans="1:17">
      <c r="A50" s="89">
        <v>47</v>
      </c>
      <c r="B50" s="14">
        <v>22020147</v>
      </c>
      <c r="C50" s="14" t="s">
        <v>94</v>
      </c>
      <c r="D50" s="45">
        <v>97.18</v>
      </c>
      <c r="E50" s="89">
        <f t="shared" si="0"/>
        <v>35</v>
      </c>
      <c r="F50" s="70">
        <v>62</v>
      </c>
      <c r="G50" s="89">
        <f t="shared" si="1"/>
        <v>111</v>
      </c>
      <c r="H50" s="13">
        <v>56</v>
      </c>
      <c r="I50" s="89">
        <f t="shared" si="2"/>
        <v>58</v>
      </c>
      <c r="J50" s="48">
        <f t="shared" si="3"/>
        <v>86.026</v>
      </c>
      <c r="K50" s="89">
        <f t="shared" si="4"/>
        <v>47</v>
      </c>
      <c r="L50" s="94" t="s">
        <v>29</v>
      </c>
      <c r="M50" s="95">
        <v>486</v>
      </c>
      <c r="N50" s="9" t="s">
        <v>20</v>
      </c>
      <c r="O50" s="94"/>
      <c r="P50" s="94"/>
      <c r="Q50"/>
    </row>
    <row r="51" spans="1:17">
      <c r="A51" s="89">
        <v>48</v>
      </c>
      <c r="B51" s="14">
        <v>22020149</v>
      </c>
      <c r="C51" s="14" t="s">
        <v>95</v>
      </c>
      <c r="D51" s="45">
        <v>95.05</v>
      </c>
      <c r="E51" s="89">
        <f t="shared" si="0"/>
        <v>45</v>
      </c>
      <c r="F51" s="70">
        <v>61</v>
      </c>
      <c r="G51" s="89">
        <f t="shared" si="1"/>
        <v>140</v>
      </c>
      <c r="H51" s="13">
        <v>68</v>
      </c>
      <c r="I51" s="89">
        <f t="shared" si="2"/>
        <v>30</v>
      </c>
      <c r="J51" s="48">
        <f t="shared" si="3"/>
        <v>85.535</v>
      </c>
      <c r="K51" s="89">
        <f t="shared" si="4"/>
        <v>48</v>
      </c>
      <c r="L51" s="94" t="s">
        <v>78</v>
      </c>
      <c r="M51" s="95">
        <v>479</v>
      </c>
      <c r="N51" s="9" t="s">
        <v>20</v>
      </c>
      <c r="O51" s="94"/>
      <c r="P51" s="94"/>
      <c r="Q51"/>
    </row>
    <row r="52" spans="1:17">
      <c r="A52" s="89">
        <v>49</v>
      </c>
      <c r="B52" s="18">
        <v>22020155</v>
      </c>
      <c r="C52" s="18" t="s">
        <v>96</v>
      </c>
      <c r="D52" s="45">
        <v>95.1</v>
      </c>
      <c r="E52" s="89">
        <f t="shared" si="0"/>
        <v>43</v>
      </c>
      <c r="F52" s="70">
        <v>64.5</v>
      </c>
      <c r="G52" s="89">
        <f t="shared" si="1"/>
        <v>79</v>
      </c>
      <c r="H52" s="13">
        <v>58</v>
      </c>
      <c r="I52" s="89">
        <f t="shared" si="2"/>
        <v>53</v>
      </c>
      <c r="J52" s="48">
        <f t="shared" si="3"/>
        <v>85.27</v>
      </c>
      <c r="K52" s="89">
        <f t="shared" si="4"/>
        <v>49</v>
      </c>
      <c r="L52" s="94" t="s">
        <v>82</v>
      </c>
      <c r="M52" s="95">
        <v>433</v>
      </c>
      <c r="N52" s="9" t="s">
        <v>20</v>
      </c>
      <c r="O52" s="94"/>
      <c r="P52" s="94"/>
      <c r="Q52"/>
    </row>
    <row r="53" spans="1:17">
      <c r="A53" s="89">
        <v>50</v>
      </c>
      <c r="B53" s="18">
        <v>22163159</v>
      </c>
      <c r="C53" s="18" t="s">
        <v>97</v>
      </c>
      <c r="D53" s="45">
        <v>97.47</v>
      </c>
      <c r="E53" s="89">
        <f t="shared" si="0"/>
        <v>31</v>
      </c>
      <c r="F53" s="70">
        <v>60</v>
      </c>
      <c r="G53" s="89">
        <f t="shared" si="1"/>
        <v>158</v>
      </c>
      <c r="H53" s="13">
        <v>50</v>
      </c>
      <c r="I53" s="89">
        <f t="shared" si="2"/>
        <v>79</v>
      </c>
      <c r="J53" s="48">
        <f t="shared" si="3"/>
        <v>85.229</v>
      </c>
      <c r="K53" s="89">
        <f t="shared" si="4"/>
        <v>50</v>
      </c>
      <c r="L53" s="94" t="s">
        <v>98</v>
      </c>
      <c r="M53" s="95">
        <v>462</v>
      </c>
      <c r="N53" s="9" t="s">
        <v>20</v>
      </c>
      <c r="O53" s="94"/>
      <c r="P53" s="94"/>
      <c r="Q53"/>
    </row>
    <row r="54" spans="1:17">
      <c r="A54" s="89">
        <v>51</v>
      </c>
      <c r="B54" s="13">
        <v>22020150</v>
      </c>
      <c r="C54" s="13" t="s">
        <v>99</v>
      </c>
      <c r="D54" s="42">
        <v>93.46</v>
      </c>
      <c r="E54" s="89">
        <f t="shared" si="0"/>
        <v>49</v>
      </c>
      <c r="F54" s="70">
        <v>68</v>
      </c>
      <c r="G54" s="89">
        <f t="shared" si="1"/>
        <v>44</v>
      </c>
      <c r="H54" s="13">
        <v>61</v>
      </c>
      <c r="I54" s="89">
        <f t="shared" si="2"/>
        <v>45</v>
      </c>
      <c r="J54" s="48">
        <f t="shared" si="3"/>
        <v>85.122</v>
      </c>
      <c r="K54" s="89">
        <f t="shared" si="4"/>
        <v>51</v>
      </c>
      <c r="L54" s="94" t="s">
        <v>34</v>
      </c>
      <c r="M54" s="95">
        <v>428</v>
      </c>
      <c r="N54" s="9" t="s">
        <v>20</v>
      </c>
      <c r="O54" s="94"/>
      <c r="P54" s="94"/>
      <c r="Q54"/>
    </row>
    <row r="55" spans="1:17">
      <c r="A55" s="89">
        <v>52</v>
      </c>
      <c r="B55" s="15">
        <v>22020066</v>
      </c>
      <c r="C55" s="15" t="s">
        <v>100</v>
      </c>
      <c r="D55" s="42">
        <v>93.86</v>
      </c>
      <c r="E55" s="89">
        <f t="shared" si="0"/>
        <v>48</v>
      </c>
      <c r="F55" s="70">
        <v>65</v>
      </c>
      <c r="G55" s="89">
        <f t="shared" si="1"/>
        <v>75</v>
      </c>
      <c r="H55" s="13">
        <v>62</v>
      </c>
      <c r="I55" s="89">
        <f t="shared" si="2"/>
        <v>39</v>
      </c>
      <c r="J55" s="48">
        <f t="shared" si="3"/>
        <v>84.902</v>
      </c>
      <c r="K55" s="89">
        <f t="shared" si="4"/>
        <v>52</v>
      </c>
      <c r="L55" s="94" t="s">
        <v>57</v>
      </c>
      <c r="M55" s="95">
        <v>522</v>
      </c>
      <c r="N55" s="9" t="s">
        <v>20</v>
      </c>
      <c r="O55" s="94"/>
      <c r="P55" s="94"/>
      <c r="Q55"/>
    </row>
    <row r="56" spans="1:17">
      <c r="A56" s="89">
        <v>53</v>
      </c>
      <c r="B56" s="15">
        <v>22020091</v>
      </c>
      <c r="C56" s="15" t="s">
        <v>101</v>
      </c>
      <c r="D56" s="42">
        <v>90.59</v>
      </c>
      <c r="E56" s="89">
        <f t="shared" si="0"/>
        <v>62</v>
      </c>
      <c r="F56" s="70">
        <v>69</v>
      </c>
      <c r="G56" s="89">
        <f t="shared" si="1"/>
        <v>37</v>
      </c>
      <c r="H56" s="13">
        <v>68</v>
      </c>
      <c r="I56" s="89">
        <f t="shared" si="2"/>
        <v>30</v>
      </c>
      <c r="J56" s="48">
        <f t="shared" si="3"/>
        <v>84.013</v>
      </c>
      <c r="K56" s="89">
        <f t="shared" si="4"/>
        <v>53</v>
      </c>
      <c r="L56" s="94" t="s">
        <v>102</v>
      </c>
      <c r="M56" s="95"/>
      <c r="N56" s="9" t="s">
        <v>103</v>
      </c>
      <c r="O56" s="94"/>
      <c r="P56" s="94"/>
      <c r="Q56"/>
    </row>
    <row r="57" spans="1:17">
      <c r="A57" s="89">
        <v>54</v>
      </c>
      <c r="B57" s="10">
        <v>22020178</v>
      </c>
      <c r="C57" s="11" t="s">
        <v>104</v>
      </c>
      <c r="D57" s="42">
        <v>94.22</v>
      </c>
      <c r="E57" s="89">
        <f t="shared" si="0"/>
        <v>47</v>
      </c>
      <c r="F57" s="70">
        <v>61</v>
      </c>
      <c r="G57" s="89">
        <f t="shared" si="1"/>
        <v>140</v>
      </c>
      <c r="H57" s="13">
        <v>58</v>
      </c>
      <c r="I57" s="89">
        <f t="shared" si="2"/>
        <v>53</v>
      </c>
      <c r="J57" s="48">
        <f t="shared" si="3"/>
        <v>83.954</v>
      </c>
      <c r="K57" s="89">
        <f t="shared" si="4"/>
        <v>54</v>
      </c>
      <c r="L57" s="94" t="s">
        <v>31</v>
      </c>
      <c r="M57" s="95">
        <v>448</v>
      </c>
      <c r="N57" s="9" t="s">
        <v>20</v>
      </c>
      <c r="O57" s="94"/>
      <c r="P57" s="94"/>
      <c r="Q57"/>
    </row>
    <row r="58" spans="1:17">
      <c r="A58" s="89">
        <v>55</v>
      </c>
      <c r="B58" s="18">
        <v>22020070</v>
      </c>
      <c r="C58" s="18" t="s">
        <v>105</v>
      </c>
      <c r="D58" s="45">
        <v>90.56</v>
      </c>
      <c r="E58" s="89">
        <f t="shared" si="0"/>
        <v>64</v>
      </c>
      <c r="F58" s="70">
        <v>71</v>
      </c>
      <c r="G58" s="89">
        <f t="shared" si="1"/>
        <v>26</v>
      </c>
      <c r="H58" s="13">
        <v>59</v>
      </c>
      <c r="I58" s="89">
        <f t="shared" si="2"/>
        <v>49</v>
      </c>
      <c r="J58" s="48">
        <f t="shared" si="3"/>
        <v>83.492</v>
      </c>
      <c r="K58" s="89">
        <f t="shared" si="4"/>
        <v>55</v>
      </c>
      <c r="L58" s="94" t="s">
        <v>82</v>
      </c>
      <c r="M58" s="95">
        <v>445</v>
      </c>
      <c r="N58" s="9" t="s">
        <v>20</v>
      </c>
      <c r="O58" s="94"/>
      <c r="P58" s="94"/>
      <c r="Q58"/>
    </row>
    <row r="59" spans="1:17">
      <c r="A59" s="89">
        <v>56</v>
      </c>
      <c r="B59" s="13">
        <v>22020099</v>
      </c>
      <c r="C59" s="13" t="s">
        <v>106</v>
      </c>
      <c r="D59" s="42">
        <v>91.82</v>
      </c>
      <c r="E59" s="89">
        <f t="shared" si="0"/>
        <v>56</v>
      </c>
      <c r="F59" s="70">
        <v>68.5</v>
      </c>
      <c r="G59" s="89">
        <f t="shared" si="1"/>
        <v>40</v>
      </c>
      <c r="H59" s="13">
        <v>54</v>
      </c>
      <c r="I59" s="89">
        <f t="shared" si="2"/>
        <v>71</v>
      </c>
      <c r="J59" s="48">
        <f t="shared" si="3"/>
        <v>83.374</v>
      </c>
      <c r="K59" s="89">
        <f t="shared" si="4"/>
        <v>56</v>
      </c>
      <c r="L59" s="94" t="s">
        <v>38</v>
      </c>
      <c r="M59" s="95">
        <v>509</v>
      </c>
      <c r="N59" s="9" t="s">
        <v>20</v>
      </c>
      <c r="O59" s="94"/>
      <c r="P59" s="94"/>
      <c r="Q59"/>
    </row>
    <row r="60" spans="1:17">
      <c r="A60" s="89">
        <v>57</v>
      </c>
      <c r="B60" s="14">
        <v>22020171</v>
      </c>
      <c r="C60" s="14" t="s">
        <v>107</v>
      </c>
      <c r="D60" s="45">
        <v>92.38</v>
      </c>
      <c r="E60" s="89">
        <f t="shared" si="0"/>
        <v>55</v>
      </c>
      <c r="F60" s="70">
        <v>65.5</v>
      </c>
      <c r="G60" s="89">
        <f t="shared" si="1"/>
        <v>73</v>
      </c>
      <c r="H60" s="13">
        <v>56</v>
      </c>
      <c r="I60" s="89">
        <f t="shared" si="2"/>
        <v>58</v>
      </c>
      <c r="J60" s="48">
        <f t="shared" si="3"/>
        <v>83.366</v>
      </c>
      <c r="K60" s="89">
        <f t="shared" si="4"/>
        <v>57</v>
      </c>
      <c r="L60" s="94" t="s">
        <v>43</v>
      </c>
      <c r="M60" s="95">
        <v>436</v>
      </c>
      <c r="N60" s="9" t="s">
        <v>20</v>
      </c>
      <c r="O60" s="94"/>
      <c r="P60" s="94"/>
      <c r="Q60"/>
    </row>
    <row r="61" spans="1:17">
      <c r="A61" s="89">
        <v>58</v>
      </c>
      <c r="B61" s="13">
        <v>22020132</v>
      </c>
      <c r="C61" s="13" t="s">
        <v>108</v>
      </c>
      <c r="D61" s="42">
        <v>88.74</v>
      </c>
      <c r="E61" s="89">
        <f t="shared" si="0"/>
        <v>78</v>
      </c>
      <c r="F61" s="70">
        <v>71</v>
      </c>
      <c r="G61" s="89">
        <f t="shared" si="1"/>
        <v>26</v>
      </c>
      <c r="H61" s="13">
        <v>65</v>
      </c>
      <c r="I61" s="89">
        <f t="shared" si="2"/>
        <v>36</v>
      </c>
      <c r="J61" s="48">
        <f t="shared" si="3"/>
        <v>82.818</v>
      </c>
      <c r="K61" s="89">
        <f t="shared" si="4"/>
        <v>58</v>
      </c>
      <c r="L61" s="94" t="s">
        <v>78</v>
      </c>
      <c r="M61" s="95">
        <v>530</v>
      </c>
      <c r="N61" s="9" t="s">
        <v>20</v>
      </c>
      <c r="O61" s="94"/>
      <c r="P61" s="94"/>
      <c r="Q61"/>
    </row>
    <row r="62" spans="1:17">
      <c r="A62" s="89">
        <v>59</v>
      </c>
      <c r="B62" s="18">
        <v>22020094</v>
      </c>
      <c r="C62" s="18" t="s">
        <v>109</v>
      </c>
      <c r="D62" s="45">
        <v>91.03</v>
      </c>
      <c r="E62" s="89">
        <f t="shared" si="0"/>
        <v>59</v>
      </c>
      <c r="F62" s="70">
        <v>67</v>
      </c>
      <c r="G62" s="89">
        <f t="shared" si="1"/>
        <v>51</v>
      </c>
      <c r="H62" s="13">
        <v>56</v>
      </c>
      <c r="I62" s="89">
        <f t="shared" si="2"/>
        <v>58</v>
      </c>
      <c r="J62" s="48">
        <f t="shared" si="3"/>
        <v>82.721</v>
      </c>
      <c r="K62" s="89">
        <f t="shared" si="4"/>
        <v>59</v>
      </c>
      <c r="L62" s="94" t="s">
        <v>110</v>
      </c>
      <c r="M62" s="95">
        <v>451</v>
      </c>
      <c r="N62" s="9" t="s">
        <v>20</v>
      </c>
      <c r="O62" s="94"/>
      <c r="P62" s="94"/>
      <c r="Q62"/>
    </row>
    <row r="63" spans="1:17">
      <c r="A63" s="89">
        <v>60</v>
      </c>
      <c r="B63" s="14">
        <v>21009003</v>
      </c>
      <c r="C63" s="14" t="s">
        <v>111</v>
      </c>
      <c r="D63" s="45">
        <v>90.58</v>
      </c>
      <c r="E63" s="89">
        <f t="shared" si="0"/>
        <v>63</v>
      </c>
      <c r="F63" s="70">
        <v>66.5</v>
      </c>
      <c r="G63" s="89">
        <f t="shared" si="1"/>
        <v>58</v>
      </c>
      <c r="H63" s="13">
        <v>60</v>
      </c>
      <c r="I63" s="89">
        <f t="shared" si="2"/>
        <v>46</v>
      </c>
      <c r="J63" s="48">
        <f t="shared" si="3"/>
        <v>82.706</v>
      </c>
      <c r="K63" s="89">
        <f t="shared" si="4"/>
        <v>60</v>
      </c>
      <c r="L63" s="94" t="s">
        <v>34</v>
      </c>
      <c r="M63" s="95">
        <v>483</v>
      </c>
      <c r="N63" s="9" t="s">
        <v>20</v>
      </c>
      <c r="O63" s="94"/>
      <c r="P63" s="94"/>
      <c r="Q63"/>
    </row>
    <row r="64" spans="1:17">
      <c r="A64" s="89">
        <v>61</v>
      </c>
      <c r="B64" s="14">
        <v>22020029</v>
      </c>
      <c r="C64" s="14" t="s">
        <v>112</v>
      </c>
      <c r="D64" s="45">
        <v>91.1</v>
      </c>
      <c r="E64" s="89">
        <f t="shared" si="0"/>
        <v>58</v>
      </c>
      <c r="F64" s="70">
        <v>68.5</v>
      </c>
      <c r="G64" s="89">
        <f t="shared" si="1"/>
        <v>40</v>
      </c>
      <c r="H64" s="13">
        <v>50</v>
      </c>
      <c r="I64" s="89">
        <f t="shared" si="2"/>
        <v>79</v>
      </c>
      <c r="J64" s="48">
        <f t="shared" si="3"/>
        <v>82.47</v>
      </c>
      <c r="K64" s="89">
        <f t="shared" si="4"/>
        <v>61</v>
      </c>
      <c r="L64" s="94" t="s">
        <v>113</v>
      </c>
      <c r="M64" s="95">
        <v>480</v>
      </c>
      <c r="N64" s="9" t="s">
        <v>20</v>
      </c>
      <c r="O64" s="94"/>
      <c r="P64" s="94"/>
      <c r="Q64"/>
    </row>
    <row r="65" spans="1:17">
      <c r="A65" s="89">
        <v>62</v>
      </c>
      <c r="B65" s="10">
        <v>22009073</v>
      </c>
      <c r="C65" s="11" t="s">
        <v>114</v>
      </c>
      <c r="D65" s="42">
        <v>88.32</v>
      </c>
      <c r="E65" s="89">
        <f t="shared" si="0"/>
        <v>82</v>
      </c>
      <c r="F65" s="70">
        <v>64.5</v>
      </c>
      <c r="G65" s="89">
        <f t="shared" si="1"/>
        <v>79</v>
      </c>
      <c r="H65" s="13">
        <v>77</v>
      </c>
      <c r="I65" s="89">
        <f t="shared" si="2"/>
        <v>20</v>
      </c>
      <c r="J65" s="48">
        <f t="shared" si="3"/>
        <v>82.424</v>
      </c>
      <c r="K65" s="89">
        <f t="shared" si="4"/>
        <v>62</v>
      </c>
      <c r="L65" s="94" t="s">
        <v>115</v>
      </c>
      <c r="M65" s="95">
        <v>456</v>
      </c>
      <c r="N65" s="9" t="s">
        <v>103</v>
      </c>
      <c r="O65" s="94"/>
      <c r="P65" s="94"/>
      <c r="Q65"/>
    </row>
    <row r="66" spans="1:17">
      <c r="A66" s="89">
        <v>63</v>
      </c>
      <c r="B66" s="18">
        <v>22020095</v>
      </c>
      <c r="C66" s="18" t="s">
        <v>116</v>
      </c>
      <c r="D66" s="45">
        <v>89.72</v>
      </c>
      <c r="E66" s="89">
        <f t="shared" si="0"/>
        <v>71</v>
      </c>
      <c r="F66" s="70">
        <v>62</v>
      </c>
      <c r="G66" s="89">
        <f t="shared" si="1"/>
        <v>111</v>
      </c>
      <c r="H66" s="13">
        <v>72</v>
      </c>
      <c r="I66" s="89">
        <f t="shared" si="2"/>
        <v>26</v>
      </c>
      <c r="J66" s="48">
        <f t="shared" si="3"/>
        <v>82.404</v>
      </c>
      <c r="K66" s="89">
        <f t="shared" si="4"/>
        <v>63</v>
      </c>
      <c r="L66" s="94" t="s">
        <v>78</v>
      </c>
      <c r="M66" s="95">
        <v>466</v>
      </c>
      <c r="N66" s="9" t="s">
        <v>20</v>
      </c>
      <c r="O66" s="94"/>
      <c r="P66" s="94"/>
      <c r="Q66"/>
    </row>
    <row r="67" spans="1:17">
      <c r="A67" s="89">
        <v>64</v>
      </c>
      <c r="B67" s="13">
        <v>22020061</v>
      </c>
      <c r="C67" s="13" t="s">
        <v>117</v>
      </c>
      <c r="D67" s="42">
        <v>92.69</v>
      </c>
      <c r="E67" s="89">
        <f t="shared" si="0"/>
        <v>52</v>
      </c>
      <c r="F67" s="70">
        <v>62.5</v>
      </c>
      <c r="G67" s="89">
        <f t="shared" si="1"/>
        <v>108</v>
      </c>
      <c r="H67" s="13">
        <v>50</v>
      </c>
      <c r="I67" s="89">
        <f t="shared" si="2"/>
        <v>79</v>
      </c>
      <c r="J67" s="48">
        <f t="shared" si="3"/>
        <v>82.383</v>
      </c>
      <c r="K67" s="89">
        <f t="shared" si="4"/>
        <v>64</v>
      </c>
      <c r="L67" s="94" t="s">
        <v>34</v>
      </c>
      <c r="M67" s="95">
        <v>449</v>
      </c>
      <c r="N67" s="9" t="s">
        <v>20</v>
      </c>
      <c r="O67" s="94"/>
      <c r="P67" s="94"/>
      <c r="Q67"/>
    </row>
    <row r="68" spans="1:17">
      <c r="A68" s="89">
        <v>65</v>
      </c>
      <c r="B68" s="14">
        <v>22020021</v>
      </c>
      <c r="C68" s="14" t="s">
        <v>118</v>
      </c>
      <c r="D68" s="45">
        <v>93</v>
      </c>
      <c r="E68" s="89">
        <f t="shared" ref="E68:E131" si="5">RANK(D68,$D$4:$D$206,0)</f>
        <v>50</v>
      </c>
      <c r="F68" s="70">
        <v>61</v>
      </c>
      <c r="G68" s="89">
        <f t="shared" ref="G68:G131" si="6">RANK(F68,$F$4:$F$206,0)</f>
        <v>140</v>
      </c>
      <c r="H68" s="13">
        <v>50</v>
      </c>
      <c r="I68" s="89">
        <f t="shared" ref="I68:I131" si="7">RANK(H68,$H$4:$H$206,0)</f>
        <v>79</v>
      </c>
      <c r="J68" s="48">
        <f t="shared" ref="J68:J131" si="8">D68*0.7+F68*0.2+H68*0.1</f>
        <v>82.3</v>
      </c>
      <c r="K68" s="89">
        <f t="shared" ref="K68:K131" si="9">RANK(J68,$J$4:$J$206,0)</f>
        <v>65</v>
      </c>
      <c r="L68" s="94" t="s">
        <v>119</v>
      </c>
      <c r="M68" s="95">
        <v>471</v>
      </c>
      <c r="N68" s="9" t="s">
        <v>20</v>
      </c>
      <c r="O68" s="94"/>
      <c r="P68" s="94"/>
      <c r="Q68"/>
    </row>
    <row r="69" spans="1:17">
      <c r="A69" s="89">
        <v>66</v>
      </c>
      <c r="B69" s="14">
        <v>21009006</v>
      </c>
      <c r="C69" s="14" t="s">
        <v>120</v>
      </c>
      <c r="D69" s="45">
        <v>90.24</v>
      </c>
      <c r="E69" s="89">
        <f t="shared" si="5"/>
        <v>67</v>
      </c>
      <c r="F69" s="70">
        <v>69</v>
      </c>
      <c r="G69" s="89">
        <f t="shared" si="6"/>
        <v>37</v>
      </c>
      <c r="H69" s="13">
        <v>53</v>
      </c>
      <c r="I69" s="89">
        <f t="shared" si="7"/>
        <v>72</v>
      </c>
      <c r="J69" s="48">
        <f t="shared" si="8"/>
        <v>82.268</v>
      </c>
      <c r="K69" s="89">
        <f t="shared" si="9"/>
        <v>66</v>
      </c>
      <c r="L69" s="94" t="s">
        <v>36</v>
      </c>
      <c r="M69" s="95">
        <v>469</v>
      </c>
      <c r="N69" s="9" t="s">
        <v>20</v>
      </c>
      <c r="O69" s="94"/>
      <c r="P69" s="94"/>
      <c r="Q69"/>
    </row>
    <row r="70" spans="1:17">
      <c r="A70" s="89">
        <v>67</v>
      </c>
      <c r="B70" s="13">
        <v>22020065</v>
      </c>
      <c r="C70" s="13" t="s">
        <v>121</v>
      </c>
      <c r="D70" s="42">
        <v>89.1</v>
      </c>
      <c r="E70" s="89">
        <f t="shared" si="5"/>
        <v>76</v>
      </c>
      <c r="F70" s="70">
        <v>67</v>
      </c>
      <c r="G70" s="89">
        <f t="shared" si="6"/>
        <v>51</v>
      </c>
      <c r="H70" s="13">
        <v>63</v>
      </c>
      <c r="I70" s="13">
        <f t="shared" si="7"/>
        <v>38</v>
      </c>
      <c r="J70" s="48">
        <f t="shared" si="8"/>
        <v>82.07</v>
      </c>
      <c r="K70" s="89">
        <f t="shared" si="9"/>
        <v>67</v>
      </c>
      <c r="L70" s="94" t="s">
        <v>122</v>
      </c>
      <c r="M70" s="95">
        <v>524</v>
      </c>
      <c r="N70" s="9" t="s">
        <v>20</v>
      </c>
      <c r="O70" s="94"/>
      <c r="P70" s="94"/>
      <c r="Q70"/>
    </row>
    <row r="71" spans="1:17">
      <c r="A71" s="89">
        <v>68</v>
      </c>
      <c r="B71" s="13">
        <v>22020111</v>
      </c>
      <c r="C71" s="13" t="s">
        <v>123</v>
      </c>
      <c r="D71" s="42">
        <v>92.88</v>
      </c>
      <c r="E71" s="89">
        <f t="shared" si="5"/>
        <v>51</v>
      </c>
      <c r="F71" s="70">
        <v>60</v>
      </c>
      <c r="G71" s="89">
        <f t="shared" si="6"/>
        <v>158</v>
      </c>
      <c r="H71" s="13">
        <v>50</v>
      </c>
      <c r="I71" s="89">
        <f t="shared" si="7"/>
        <v>79</v>
      </c>
      <c r="J71" s="48">
        <f t="shared" si="8"/>
        <v>82.016</v>
      </c>
      <c r="K71" s="89">
        <f t="shared" si="9"/>
        <v>68</v>
      </c>
      <c r="L71" s="94" t="s">
        <v>124</v>
      </c>
      <c r="M71" s="95">
        <v>429</v>
      </c>
      <c r="N71" s="9" t="s">
        <v>20</v>
      </c>
      <c r="O71" s="94"/>
      <c r="P71" s="94"/>
      <c r="Q71"/>
    </row>
    <row r="72" spans="1:17">
      <c r="A72" s="89">
        <v>69</v>
      </c>
      <c r="B72" s="15">
        <v>22020180</v>
      </c>
      <c r="C72" s="15" t="s">
        <v>125</v>
      </c>
      <c r="D72" s="42">
        <v>91.55</v>
      </c>
      <c r="E72" s="89">
        <f t="shared" si="5"/>
        <v>57</v>
      </c>
      <c r="F72" s="70">
        <v>64.5</v>
      </c>
      <c r="G72" s="89">
        <f t="shared" si="6"/>
        <v>79</v>
      </c>
      <c r="H72" s="13">
        <v>50</v>
      </c>
      <c r="I72" s="89">
        <f t="shared" si="7"/>
        <v>79</v>
      </c>
      <c r="J72" s="48">
        <f t="shared" si="8"/>
        <v>81.985</v>
      </c>
      <c r="K72" s="89">
        <f t="shared" si="9"/>
        <v>69</v>
      </c>
      <c r="L72" s="94" t="s">
        <v>119</v>
      </c>
      <c r="M72" s="95">
        <v>437</v>
      </c>
      <c r="N72" s="9" t="s">
        <v>20</v>
      </c>
      <c r="O72" s="94"/>
      <c r="P72" s="94"/>
      <c r="Q72"/>
    </row>
    <row r="73" spans="1:17">
      <c r="A73" s="89">
        <v>70</v>
      </c>
      <c r="B73" s="18">
        <v>22020019</v>
      </c>
      <c r="C73" s="18" t="s">
        <v>126</v>
      </c>
      <c r="D73" s="45">
        <v>87.41</v>
      </c>
      <c r="E73" s="89">
        <f t="shared" si="5"/>
        <v>89</v>
      </c>
      <c r="F73" s="70">
        <v>62</v>
      </c>
      <c r="G73" s="89">
        <f t="shared" si="6"/>
        <v>111</v>
      </c>
      <c r="H73" s="13">
        <v>77</v>
      </c>
      <c r="I73" s="89">
        <f t="shared" si="7"/>
        <v>20</v>
      </c>
      <c r="J73" s="48">
        <f t="shared" si="8"/>
        <v>81.287</v>
      </c>
      <c r="K73" s="89">
        <f t="shared" si="9"/>
        <v>70</v>
      </c>
      <c r="L73" s="94" t="s">
        <v>59</v>
      </c>
      <c r="M73" s="95">
        <v>505</v>
      </c>
      <c r="N73" s="9" t="s">
        <v>20</v>
      </c>
      <c r="O73" s="94"/>
      <c r="P73" s="94"/>
      <c r="Q73"/>
    </row>
    <row r="74" spans="1:17">
      <c r="A74" s="89">
        <v>71</v>
      </c>
      <c r="B74" s="15">
        <v>22020102</v>
      </c>
      <c r="C74" s="15" t="s">
        <v>127</v>
      </c>
      <c r="D74" s="42">
        <v>90.74</v>
      </c>
      <c r="E74" s="89">
        <f t="shared" si="5"/>
        <v>60</v>
      </c>
      <c r="F74" s="70">
        <v>62</v>
      </c>
      <c r="G74" s="89">
        <f t="shared" si="6"/>
        <v>111</v>
      </c>
      <c r="H74" s="13">
        <v>53</v>
      </c>
      <c r="I74" s="89">
        <f t="shared" si="7"/>
        <v>72</v>
      </c>
      <c r="J74" s="48">
        <f t="shared" si="8"/>
        <v>81.218</v>
      </c>
      <c r="K74" s="89">
        <f t="shared" si="9"/>
        <v>71</v>
      </c>
      <c r="L74" s="94" t="s">
        <v>43</v>
      </c>
      <c r="M74" s="95">
        <v>491</v>
      </c>
      <c r="N74" s="9" t="s">
        <v>20</v>
      </c>
      <c r="O74" s="94"/>
      <c r="P74" s="94"/>
      <c r="Q74"/>
    </row>
    <row r="75" spans="1:17">
      <c r="A75" s="89">
        <v>72</v>
      </c>
      <c r="B75" s="14">
        <v>22020115</v>
      </c>
      <c r="C75" s="14" t="s">
        <v>128</v>
      </c>
      <c r="D75" s="45">
        <v>90.27</v>
      </c>
      <c r="E75" s="89">
        <f t="shared" si="5"/>
        <v>66</v>
      </c>
      <c r="F75" s="70">
        <v>64.5</v>
      </c>
      <c r="G75" s="89">
        <f t="shared" si="6"/>
        <v>79</v>
      </c>
      <c r="H75" s="13">
        <v>50</v>
      </c>
      <c r="I75" s="89">
        <f t="shared" si="7"/>
        <v>79</v>
      </c>
      <c r="J75" s="48">
        <f t="shared" si="8"/>
        <v>81.089</v>
      </c>
      <c r="K75" s="89">
        <f t="shared" si="9"/>
        <v>72</v>
      </c>
      <c r="L75" s="94" t="s">
        <v>43</v>
      </c>
      <c r="M75" s="95">
        <v>444</v>
      </c>
      <c r="N75" s="9" t="s">
        <v>20</v>
      </c>
      <c r="O75" s="94"/>
      <c r="P75" s="94"/>
      <c r="Q75"/>
    </row>
    <row r="76" spans="1:17">
      <c r="A76" s="89">
        <v>73</v>
      </c>
      <c r="B76" s="13">
        <v>22020162</v>
      </c>
      <c r="C76" s="13" t="s">
        <v>129</v>
      </c>
      <c r="D76" s="42">
        <v>90.23</v>
      </c>
      <c r="E76" s="89">
        <f t="shared" si="5"/>
        <v>68</v>
      </c>
      <c r="F76" s="70">
        <v>62</v>
      </c>
      <c r="G76" s="89">
        <f t="shared" si="6"/>
        <v>111</v>
      </c>
      <c r="H76" s="13">
        <v>53</v>
      </c>
      <c r="I76" s="89">
        <f t="shared" si="7"/>
        <v>72</v>
      </c>
      <c r="J76" s="48">
        <f t="shared" si="8"/>
        <v>80.861</v>
      </c>
      <c r="K76" s="89">
        <f t="shared" si="9"/>
        <v>73</v>
      </c>
      <c r="L76" s="94" t="s">
        <v>130</v>
      </c>
      <c r="M76" s="95">
        <v>434</v>
      </c>
      <c r="N76" s="9" t="s">
        <v>20</v>
      </c>
      <c r="O76" s="94"/>
      <c r="P76" s="94"/>
      <c r="Q76"/>
    </row>
    <row r="77" spans="1:17">
      <c r="A77" s="89">
        <v>74</v>
      </c>
      <c r="B77" s="13">
        <v>22020146</v>
      </c>
      <c r="C77" s="13" t="s">
        <v>131</v>
      </c>
      <c r="D77" s="42">
        <v>89.82</v>
      </c>
      <c r="E77" s="89">
        <f t="shared" si="5"/>
        <v>70</v>
      </c>
      <c r="F77" s="70">
        <v>62</v>
      </c>
      <c r="G77" s="89">
        <f t="shared" si="6"/>
        <v>111</v>
      </c>
      <c r="H77" s="13">
        <v>53</v>
      </c>
      <c r="I77" s="89">
        <f t="shared" si="7"/>
        <v>72</v>
      </c>
      <c r="J77" s="48">
        <f t="shared" si="8"/>
        <v>80.574</v>
      </c>
      <c r="K77" s="89">
        <f t="shared" si="9"/>
        <v>74</v>
      </c>
      <c r="L77" s="94" t="s">
        <v>76</v>
      </c>
      <c r="M77" s="95">
        <v>487</v>
      </c>
      <c r="N77" s="9" t="s">
        <v>20</v>
      </c>
      <c r="O77" s="94"/>
      <c r="P77" s="94"/>
      <c r="Q77"/>
    </row>
    <row r="78" spans="1:17">
      <c r="A78" s="89">
        <v>75</v>
      </c>
      <c r="B78" s="14">
        <v>22020125</v>
      </c>
      <c r="C78" s="14" t="s">
        <v>132</v>
      </c>
      <c r="D78" s="45">
        <v>88.79</v>
      </c>
      <c r="E78" s="89">
        <f t="shared" si="5"/>
        <v>77</v>
      </c>
      <c r="F78" s="70">
        <v>67</v>
      </c>
      <c r="G78" s="89">
        <f t="shared" si="6"/>
        <v>51</v>
      </c>
      <c r="H78" s="13">
        <v>50</v>
      </c>
      <c r="I78" s="89">
        <f t="shared" si="7"/>
        <v>79</v>
      </c>
      <c r="J78" s="48">
        <f t="shared" si="8"/>
        <v>80.553</v>
      </c>
      <c r="K78" s="89">
        <f t="shared" si="9"/>
        <v>75</v>
      </c>
      <c r="L78" s="94" t="s">
        <v>110</v>
      </c>
      <c r="M78" s="95">
        <v>455</v>
      </c>
      <c r="N78" s="9" t="s">
        <v>20</v>
      </c>
      <c r="O78" s="94"/>
      <c r="P78" s="94"/>
      <c r="Q78"/>
    </row>
    <row r="79" spans="1:17">
      <c r="A79" s="89">
        <v>76</v>
      </c>
      <c r="B79" s="10">
        <v>22020172</v>
      </c>
      <c r="C79" s="11" t="s">
        <v>133</v>
      </c>
      <c r="D79" s="42">
        <v>89.62</v>
      </c>
      <c r="E79" s="89">
        <f t="shared" si="5"/>
        <v>72</v>
      </c>
      <c r="F79" s="70">
        <v>64</v>
      </c>
      <c r="G79" s="89">
        <f t="shared" si="6"/>
        <v>83</v>
      </c>
      <c r="H79" s="13">
        <v>50</v>
      </c>
      <c r="I79" s="89">
        <f t="shared" si="7"/>
        <v>79</v>
      </c>
      <c r="J79" s="48">
        <f t="shared" si="8"/>
        <v>80.534</v>
      </c>
      <c r="K79" s="89">
        <f t="shared" si="9"/>
        <v>76</v>
      </c>
      <c r="L79" s="94" t="s">
        <v>31</v>
      </c>
      <c r="M79" s="95"/>
      <c r="N79" s="9" t="s">
        <v>20</v>
      </c>
      <c r="O79" s="94"/>
      <c r="P79" s="94"/>
      <c r="Q79"/>
    </row>
    <row r="80" spans="1:17">
      <c r="A80" s="89">
        <v>77</v>
      </c>
      <c r="B80" s="14">
        <v>22020016</v>
      </c>
      <c r="C80" s="14" t="s">
        <v>134</v>
      </c>
      <c r="D80" s="45">
        <v>87.72</v>
      </c>
      <c r="E80" s="89">
        <f t="shared" si="5"/>
        <v>87</v>
      </c>
      <c r="F80" s="70">
        <v>68</v>
      </c>
      <c r="G80" s="89">
        <f t="shared" si="6"/>
        <v>44</v>
      </c>
      <c r="H80" s="13">
        <v>55</v>
      </c>
      <c r="I80" s="89">
        <f t="shared" si="7"/>
        <v>64</v>
      </c>
      <c r="J80" s="48">
        <f t="shared" si="8"/>
        <v>80.504</v>
      </c>
      <c r="K80" s="89">
        <f t="shared" si="9"/>
        <v>77</v>
      </c>
      <c r="L80" s="94" t="s">
        <v>82</v>
      </c>
      <c r="M80" s="95">
        <v>451</v>
      </c>
      <c r="N80" s="9" t="s">
        <v>20</v>
      </c>
      <c r="O80" s="94"/>
      <c r="P80" s="94"/>
      <c r="Q80"/>
    </row>
    <row r="81" spans="1:17">
      <c r="A81" s="89">
        <v>78</v>
      </c>
      <c r="B81" s="18">
        <v>22020182</v>
      </c>
      <c r="C81" s="18" t="s">
        <v>135</v>
      </c>
      <c r="D81" s="45">
        <v>90.23</v>
      </c>
      <c r="E81" s="89">
        <f t="shared" si="5"/>
        <v>68</v>
      </c>
      <c r="F81" s="70">
        <v>60</v>
      </c>
      <c r="G81" s="89">
        <f t="shared" si="6"/>
        <v>158</v>
      </c>
      <c r="H81" s="13">
        <v>53</v>
      </c>
      <c r="I81" s="89">
        <f t="shared" si="7"/>
        <v>72</v>
      </c>
      <c r="J81" s="48">
        <f t="shared" si="8"/>
        <v>80.461</v>
      </c>
      <c r="K81" s="89">
        <f t="shared" si="9"/>
        <v>78</v>
      </c>
      <c r="L81" s="94" t="s">
        <v>38</v>
      </c>
      <c r="M81" s="95">
        <v>444</v>
      </c>
      <c r="N81" s="9" t="s">
        <v>20</v>
      </c>
      <c r="O81" s="94"/>
      <c r="P81" s="94"/>
      <c r="Q81"/>
    </row>
    <row r="82" spans="1:17">
      <c r="A82" s="89">
        <v>79</v>
      </c>
      <c r="B82" s="18">
        <v>22020053</v>
      </c>
      <c r="C82" s="18" t="s">
        <v>136</v>
      </c>
      <c r="D82" s="45">
        <v>86.67</v>
      </c>
      <c r="E82" s="89">
        <f t="shared" si="5"/>
        <v>92</v>
      </c>
      <c r="F82" s="70">
        <v>63.5</v>
      </c>
      <c r="G82" s="89">
        <f t="shared" si="6"/>
        <v>102</v>
      </c>
      <c r="H82" s="13">
        <v>70</v>
      </c>
      <c r="I82" s="13">
        <f t="shared" si="7"/>
        <v>28</v>
      </c>
      <c r="J82" s="48">
        <f t="shared" si="8"/>
        <v>80.369</v>
      </c>
      <c r="K82" s="89">
        <f t="shared" si="9"/>
        <v>79</v>
      </c>
      <c r="L82" s="94" t="s">
        <v>137</v>
      </c>
      <c r="M82" s="95">
        <v>497</v>
      </c>
      <c r="N82" s="9" t="s">
        <v>20</v>
      </c>
      <c r="O82" s="94"/>
      <c r="P82" s="94"/>
      <c r="Q82"/>
    </row>
    <row r="83" spans="1:17">
      <c r="A83" s="89">
        <v>80</v>
      </c>
      <c r="B83" s="14">
        <v>22020093</v>
      </c>
      <c r="C83" s="14" t="s">
        <v>138</v>
      </c>
      <c r="D83" s="45">
        <v>84.67</v>
      </c>
      <c r="E83" s="89">
        <f t="shared" si="5"/>
        <v>108</v>
      </c>
      <c r="F83" s="70">
        <v>72</v>
      </c>
      <c r="G83" s="89">
        <f t="shared" si="6"/>
        <v>23</v>
      </c>
      <c r="H83" s="13">
        <v>66</v>
      </c>
      <c r="I83" s="89">
        <f t="shared" si="7"/>
        <v>34</v>
      </c>
      <c r="J83" s="48">
        <f t="shared" si="8"/>
        <v>80.269</v>
      </c>
      <c r="K83" s="89">
        <f t="shared" si="9"/>
        <v>80</v>
      </c>
      <c r="L83" s="94" t="s">
        <v>139</v>
      </c>
      <c r="M83" s="95">
        <v>436</v>
      </c>
      <c r="N83" s="9" t="s">
        <v>20</v>
      </c>
      <c r="O83" s="94"/>
      <c r="P83" s="94"/>
      <c r="Q83"/>
    </row>
    <row r="84" spans="1:17">
      <c r="A84" s="89">
        <v>81</v>
      </c>
      <c r="B84" s="15">
        <v>22020152</v>
      </c>
      <c r="C84" s="15" t="s">
        <v>140</v>
      </c>
      <c r="D84" s="42">
        <v>87.67</v>
      </c>
      <c r="E84" s="89">
        <f t="shared" si="5"/>
        <v>88</v>
      </c>
      <c r="F84" s="70">
        <v>63.5</v>
      </c>
      <c r="G84" s="89">
        <f t="shared" si="6"/>
        <v>102</v>
      </c>
      <c r="H84" s="13">
        <v>62</v>
      </c>
      <c r="I84" s="89">
        <f t="shared" si="7"/>
        <v>39</v>
      </c>
      <c r="J84" s="48">
        <f t="shared" si="8"/>
        <v>80.269</v>
      </c>
      <c r="K84" s="89">
        <f t="shared" si="9"/>
        <v>80</v>
      </c>
      <c r="L84" s="94" t="s">
        <v>130</v>
      </c>
      <c r="M84" s="95">
        <v>454</v>
      </c>
      <c r="N84" s="9" t="s">
        <v>20</v>
      </c>
      <c r="O84" s="94"/>
      <c r="P84" s="94"/>
      <c r="Q84"/>
    </row>
    <row r="85" spans="1:17">
      <c r="A85" s="89">
        <v>82</v>
      </c>
      <c r="B85" s="10">
        <v>22020003</v>
      </c>
      <c r="C85" s="11" t="s">
        <v>141</v>
      </c>
      <c r="D85" s="42">
        <v>90.33</v>
      </c>
      <c r="E85" s="89">
        <f t="shared" si="5"/>
        <v>65</v>
      </c>
      <c r="F85" s="70">
        <v>60</v>
      </c>
      <c r="G85" s="89">
        <f t="shared" si="6"/>
        <v>158</v>
      </c>
      <c r="H85" s="13">
        <v>50</v>
      </c>
      <c r="I85" s="89">
        <f t="shared" si="7"/>
        <v>79</v>
      </c>
      <c r="J85" s="48">
        <f t="shared" si="8"/>
        <v>80.231</v>
      </c>
      <c r="K85" s="89">
        <f t="shared" si="9"/>
        <v>82</v>
      </c>
      <c r="L85" s="94" t="s">
        <v>72</v>
      </c>
      <c r="M85" s="95">
        <v>548</v>
      </c>
      <c r="N85" s="9" t="s">
        <v>20</v>
      </c>
      <c r="O85" s="94"/>
      <c r="P85" s="94"/>
      <c r="Q85"/>
    </row>
    <row r="86" spans="1:17">
      <c r="A86" s="89">
        <v>83</v>
      </c>
      <c r="B86" s="15">
        <v>22020026</v>
      </c>
      <c r="C86" s="15" t="s">
        <v>142</v>
      </c>
      <c r="D86" s="42">
        <v>84.05</v>
      </c>
      <c r="E86" s="89">
        <f t="shared" si="5"/>
        <v>113</v>
      </c>
      <c r="F86" s="70">
        <v>64</v>
      </c>
      <c r="G86" s="89">
        <f t="shared" si="6"/>
        <v>83</v>
      </c>
      <c r="H86" s="13">
        <v>84</v>
      </c>
      <c r="I86" s="89">
        <f t="shared" si="7"/>
        <v>15</v>
      </c>
      <c r="J86" s="48">
        <f t="shared" si="8"/>
        <v>80.035</v>
      </c>
      <c r="K86" s="89">
        <f t="shared" si="9"/>
        <v>83</v>
      </c>
      <c r="L86" s="94" t="s">
        <v>122</v>
      </c>
      <c r="M86" s="95">
        <v>451</v>
      </c>
      <c r="N86" s="9" t="s">
        <v>20</v>
      </c>
      <c r="O86" s="94"/>
      <c r="P86" s="94"/>
      <c r="Q86"/>
    </row>
    <row r="87" spans="1:17">
      <c r="A87" s="89">
        <v>84</v>
      </c>
      <c r="B87" s="13">
        <v>22020002</v>
      </c>
      <c r="C87" s="13" t="s">
        <v>143</v>
      </c>
      <c r="D87" s="42">
        <v>86.74</v>
      </c>
      <c r="E87" s="89">
        <f t="shared" si="5"/>
        <v>91</v>
      </c>
      <c r="F87" s="70">
        <v>64</v>
      </c>
      <c r="G87" s="89">
        <f t="shared" si="6"/>
        <v>83</v>
      </c>
      <c r="H87" s="13">
        <v>64</v>
      </c>
      <c r="I87" s="13">
        <f t="shared" si="7"/>
        <v>37</v>
      </c>
      <c r="J87" s="48">
        <f t="shared" si="8"/>
        <v>79.918</v>
      </c>
      <c r="K87" s="89">
        <f t="shared" si="9"/>
        <v>84</v>
      </c>
      <c r="L87" s="94" t="s">
        <v>144</v>
      </c>
      <c r="M87" s="95">
        <v>455</v>
      </c>
      <c r="N87" s="9" t="s">
        <v>20</v>
      </c>
      <c r="O87" s="94"/>
      <c r="P87" s="94"/>
      <c r="Q87"/>
    </row>
    <row r="88" spans="1:17">
      <c r="A88" s="89">
        <v>85</v>
      </c>
      <c r="B88" s="14">
        <v>22020112</v>
      </c>
      <c r="C88" s="14" t="s">
        <v>145</v>
      </c>
      <c r="D88" s="45">
        <v>89.26</v>
      </c>
      <c r="E88" s="89">
        <f t="shared" si="5"/>
        <v>75</v>
      </c>
      <c r="F88" s="70">
        <v>62</v>
      </c>
      <c r="G88" s="89">
        <f t="shared" si="6"/>
        <v>111</v>
      </c>
      <c r="H88" s="13">
        <v>50</v>
      </c>
      <c r="I88" s="89">
        <f t="shared" si="7"/>
        <v>79</v>
      </c>
      <c r="J88" s="48">
        <f t="shared" si="8"/>
        <v>79.882</v>
      </c>
      <c r="K88" s="89">
        <f t="shared" si="9"/>
        <v>85</v>
      </c>
      <c r="L88" s="94" t="s">
        <v>78</v>
      </c>
      <c r="M88" s="95">
        <v>463</v>
      </c>
      <c r="N88" s="9" t="s">
        <v>20</v>
      </c>
      <c r="O88" s="94"/>
      <c r="P88" s="94"/>
      <c r="Q88"/>
    </row>
    <row r="89" spans="1:17">
      <c r="A89" s="89">
        <v>86</v>
      </c>
      <c r="B89" s="14">
        <v>22020179</v>
      </c>
      <c r="C89" s="14" t="s">
        <v>146</v>
      </c>
      <c r="D89" s="45">
        <v>87.97</v>
      </c>
      <c r="E89" s="89">
        <f t="shared" si="5"/>
        <v>85</v>
      </c>
      <c r="F89" s="70">
        <v>66</v>
      </c>
      <c r="G89" s="89">
        <f t="shared" si="6"/>
        <v>60</v>
      </c>
      <c r="H89" s="13">
        <v>50</v>
      </c>
      <c r="I89" s="89">
        <f t="shared" si="7"/>
        <v>79</v>
      </c>
      <c r="J89" s="48">
        <f t="shared" si="8"/>
        <v>79.779</v>
      </c>
      <c r="K89" s="89">
        <f t="shared" si="9"/>
        <v>86</v>
      </c>
      <c r="L89" s="94" t="s">
        <v>102</v>
      </c>
      <c r="M89" s="95">
        <v>410</v>
      </c>
      <c r="N89" s="9" t="s">
        <v>103</v>
      </c>
      <c r="O89" s="94"/>
      <c r="P89" s="94"/>
      <c r="Q89"/>
    </row>
    <row r="90" spans="1:17">
      <c r="A90" s="89">
        <v>87</v>
      </c>
      <c r="B90" s="13">
        <v>22020128</v>
      </c>
      <c r="C90" s="13" t="s">
        <v>147</v>
      </c>
      <c r="D90" s="42">
        <v>88.49</v>
      </c>
      <c r="E90" s="89">
        <f t="shared" si="5"/>
        <v>80</v>
      </c>
      <c r="F90" s="70">
        <v>62</v>
      </c>
      <c r="G90" s="89">
        <f t="shared" si="6"/>
        <v>111</v>
      </c>
      <c r="H90" s="13">
        <v>53</v>
      </c>
      <c r="I90" s="89">
        <f t="shared" si="7"/>
        <v>72</v>
      </c>
      <c r="J90" s="48">
        <f t="shared" si="8"/>
        <v>79.643</v>
      </c>
      <c r="K90" s="89">
        <f t="shared" si="9"/>
        <v>87</v>
      </c>
      <c r="L90" s="94" t="s">
        <v>76</v>
      </c>
      <c r="M90" s="95">
        <v>520</v>
      </c>
      <c r="N90" s="9" t="s">
        <v>20</v>
      </c>
      <c r="O90" s="94"/>
      <c r="P90" s="94"/>
      <c r="Q90"/>
    </row>
    <row r="91" spans="1:17">
      <c r="A91" s="89">
        <v>88</v>
      </c>
      <c r="B91" s="10">
        <v>22020121</v>
      </c>
      <c r="C91" s="11" t="s">
        <v>148</v>
      </c>
      <c r="D91" s="42">
        <v>89.3</v>
      </c>
      <c r="E91" s="89">
        <f t="shared" si="5"/>
        <v>74</v>
      </c>
      <c r="F91" s="70">
        <v>60</v>
      </c>
      <c r="G91" s="89">
        <f t="shared" si="6"/>
        <v>158</v>
      </c>
      <c r="H91" s="13">
        <v>50</v>
      </c>
      <c r="I91" s="89">
        <f t="shared" si="7"/>
        <v>79</v>
      </c>
      <c r="J91" s="48">
        <f t="shared" si="8"/>
        <v>79.51</v>
      </c>
      <c r="K91" s="89">
        <f t="shared" si="9"/>
        <v>88</v>
      </c>
      <c r="L91" s="94" t="s">
        <v>87</v>
      </c>
      <c r="M91" s="95">
        <v>431</v>
      </c>
      <c r="N91" s="9" t="s">
        <v>20</v>
      </c>
      <c r="O91" s="94"/>
      <c r="P91" s="94"/>
      <c r="Q91"/>
    </row>
    <row r="92" spans="1:17">
      <c r="A92" s="89">
        <v>89</v>
      </c>
      <c r="B92" s="10">
        <v>22020015</v>
      </c>
      <c r="C92" s="11" t="s">
        <v>149</v>
      </c>
      <c r="D92" s="42">
        <v>88.13</v>
      </c>
      <c r="E92" s="89">
        <f t="shared" si="5"/>
        <v>83</v>
      </c>
      <c r="F92" s="70">
        <v>64</v>
      </c>
      <c r="G92" s="89">
        <f t="shared" si="6"/>
        <v>83</v>
      </c>
      <c r="H92" s="13">
        <v>50</v>
      </c>
      <c r="I92" s="89">
        <f t="shared" si="7"/>
        <v>79</v>
      </c>
      <c r="J92" s="48">
        <f t="shared" si="8"/>
        <v>79.491</v>
      </c>
      <c r="K92" s="89">
        <f t="shared" si="9"/>
        <v>89</v>
      </c>
      <c r="L92" s="94" t="s">
        <v>78</v>
      </c>
      <c r="M92" s="95">
        <v>488</v>
      </c>
      <c r="N92" s="9" t="s">
        <v>20</v>
      </c>
      <c r="O92" s="94"/>
      <c r="P92" s="94"/>
      <c r="Q92"/>
    </row>
    <row r="93" spans="1:17">
      <c r="A93" s="89">
        <v>90</v>
      </c>
      <c r="B93" s="14">
        <v>22020131</v>
      </c>
      <c r="C93" s="14" t="s">
        <v>150</v>
      </c>
      <c r="D93" s="45">
        <v>88.62</v>
      </c>
      <c r="E93" s="89">
        <f t="shared" si="5"/>
        <v>79</v>
      </c>
      <c r="F93" s="70">
        <v>61</v>
      </c>
      <c r="G93" s="89">
        <f t="shared" si="6"/>
        <v>140</v>
      </c>
      <c r="H93" s="13">
        <v>50</v>
      </c>
      <c r="I93" s="89">
        <f t="shared" si="7"/>
        <v>79</v>
      </c>
      <c r="J93" s="48">
        <f t="shared" si="8"/>
        <v>79.234</v>
      </c>
      <c r="K93" s="89">
        <f t="shared" si="9"/>
        <v>90</v>
      </c>
      <c r="L93" s="94" t="s">
        <v>110</v>
      </c>
      <c r="M93" s="95">
        <v>425</v>
      </c>
      <c r="N93" s="9" t="s">
        <v>20</v>
      </c>
      <c r="O93" s="94"/>
      <c r="P93" s="94"/>
      <c r="Q93"/>
    </row>
    <row r="94" spans="1:17">
      <c r="A94" s="89">
        <v>91</v>
      </c>
      <c r="B94" s="18">
        <v>22020009</v>
      </c>
      <c r="C94" s="18" t="s">
        <v>151</v>
      </c>
      <c r="D94" s="45">
        <v>86.67</v>
      </c>
      <c r="E94" s="89">
        <f t="shared" si="5"/>
        <v>92</v>
      </c>
      <c r="F94" s="70">
        <v>67.5</v>
      </c>
      <c r="G94" s="89">
        <f t="shared" si="6"/>
        <v>49</v>
      </c>
      <c r="H94" s="13">
        <v>50</v>
      </c>
      <c r="I94" s="89">
        <f t="shared" si="7"/>
        <v>79</v>
      </c>
      <c r="J94" s="48">
        <f t="shared" si="8"/>
        <v>79.169</v>
      </c>
      <c r="K94" s="89">
        <f t="shared" si="9"/>
        <v>91</v>
      </c>
      <c r="L94" s="94" t="s">
        <v>122</v>
      </c>
      <c r="M94" s="95">
        <v>437</v>
      </c>
      <c r="N94" s="9" t="s">
        <v>103</v>
      </c>
      <c r="O94" s="94"/>
      <c r="P94" s="94"/>
      <c r="Q94"/>
    </row>
    <row r="95" spans="1:17">
      <c r="A95" s="89">
        <v>92</v>
      </c>
      <c r="B95" s="18">
        <v>22020069</v>
      </c>
      <c r="C95" s="18" t="s">
        <v>152</v>
      </c>
      <c r="D95" s="45">
        <v>88.44</v>
      </c>
      <c r="E95" s="89">
        <f t="shared" si="5"/>
        <v>81</v>
      </c>
      <c r="F95" s="70">
        <v>60</v>
      </c>
      <c r="G95" s="89">
        <f t="shared" si="6"/>
        <v>158</v>
      </c>
      <c r="H95" s="13">
        <v>50</v>
      </c>
      <c r="I95" s="89">
        <f t="shared" si="7"/>
        <v>79</v>
      </c>
      <c r="J95" s="48">
        <f t="shared" si="8"/>
        <v>78.908</v>
      </c>
      <c r="K95" s="89">
        <f t="shared" si="9"/>
        <v>92</v>
      </c>
      <c r="L95" s="94" t="s">
        <v>57</v>
      </c>
      <c r="M95" s="95">
        <v>471</v>
      </c>
      <c r="N95" s="9" t="s">
        <v>20</v>
      </c>
      <c r="O95" s="94"/>
      <c r="P95" s="94"/>
      <c r="Q95"/>
    </row>
    <row r="96" spans="1:17">
      <c r="A96" s="89">
        <v>93</v>
      </c>
      <c r="B96" s="10">
        <v>22020037</v>
      </c>
      <c r="C96" s="11" t="s">
        <v>153</v>
      </c>
      <c r="D96" s="42">
        <v>88.08</v>
      </c>
      <c r="E96" s="89">
        <f t="shared" si="5"/>
        <v>84</v>
      </c>
      <c r="F96" s="70">
        <v>60</v>
      </c>
      <c r="G96" s="89">
        <f t="shared" si="6"/>
        <v>158</v>
      </c>
      <c r="H96" s="13">
        <v>50</v>
      </c>
      <c r="I96" s="89">
        <f t="shared" si="7"/>
        <v>79</v>
      </c>
      <c r="J96" s="48">
        <f t="shared" si="8"/>
        <v>78.656</v>
      </c>
      <c r="K96" s="89">
        <f t="shared" si="9"/>
        <v>93</v>
      </c>
      <c r="L96" s="94" t="s">
        <v>78</v>
      </c>
      <c r="M96" s="95">
        <v>495</v>
      </c>
      <c r="N96" s="9" t="s">
        <v>20</v>
      </c>
      <c r="O96" s="94"/>
      <c r="P96" s="94"/>
      <c r="Q96"/>
    </row>
    <row r="97" spans="1:17">
      <c r="A97" s="89">
        <v>94</v>
      </c>
      <c r="B97" s="13">
        <v>22020056</v>
      </c>
      <c r="C97" s="13" t="s">
        <v>154</v>
      </c>
      <c r="D97" s="42">
        <v>82.42</v>
      </c>
      <c r="E97" s="89">
        <f t="shared" si="5"/>
        <v>119</v>
      </c>
      <c r="F97" s="70">
        <v>73.5</v>
      </c>
      <c r="G97" s="89">
        <f t="shared" si="6"/>
        <v>21</v>
      </c>
      <c r="H97" s="13">
        <v>62</v>
      </c>
      <c r="I97" s="89">
        <f t="shared" si="7"/>
        <v>39</v>
      </c>
      <c r="J97" s="48">
        <f t="shared" si="8"/>
        <v>78.594</v>
      </c>
      <c r="K97" s="89">
        <f t="shared" si="9"/>
        <v>94</v>
      </c>
      <c r="L97" s="94" t="s">
        <v>155</v>
      </c>
      <c r="M97" s="95">
        <v>447</v>
      </c>
      <c r="N97" s="9" t="s">
        <v>103</v>
      </c>
      <c r="O97" s="94"/>
      <c r="P97" s="94"/>
      <c r="Q97"/>
    </row>
    <row r="98" spans="1:17">
      <c r="A98" s="89">
        <v>95</v>
      </c>
      <c r="B98" s="18">
        <v>22020142</v>
      </c>
      <c r="C98" s="18" t="s">
        <v>156</v>
      </c>
      <c r="D98" s="45">
        <v>87.73</v>
      </c>
      <c r="E98" s="89">
        <f t="shared" si="5"/>
        <v>86</v>
      </c>
      <c r="F98" s="70">
        <v>60.5</v>
      </c>
      <c r="G98" s="89">
        <f t="shared" si="6"/>
        <v>147</v>
      </c>
      <c r="H98" s="13">
        <v>50</v>
      </c>
      <c r="I98" s="89">
        <f t="shared" si="7"/>
        <v>79</v>
      </c>
      <c r="J98" s="48">
        <f t="shared" si="8"/>
        <v>78.511</v>
      </c>
      <c r="K98" s="89">
        <f t="shared" si="9"/>
        <v>95</v>
      </c>
      <c r="L98" s="94" t="s">
        <v>157</v>
      </c>
      <c r="M98" s="95">
        <v>474</v>
      </c>
      <c r="N98" s="9" t="s">
        <v>20</v>
      </c>
      <c r="O98" s="94"/>
      <c r="P98" s="94"/>
      <c r="Q98"/>
    </row>
    <row r="99" spans="1:17">
      <c r="A99" s="89">
        <v>96</v>
      </c>
      <c r="B99" s="14">
        <v>22020130</v>
      </c>
      <c r="C99" s="14" t="s">
        <v>158</v>
      </c>
      <c r="D99" s="45">
        <v>85.48</v>
      </c>
      <c r="E99" s="89">
        <f t="shared" si="5"/>
        <v>98</v>
      </c>
      <c r="F99" s="70">
        <v>67</v>
      </c>
      <c r="G99" s="89">
        <f t="shared" si="6"/>
        <v>51</v>
      </c>
      <c r="H99" s="13">
        <v>50</v>
      </c>
      <c r="I99" s="89">
        <f t="shared" si="7"/>
        <v>79</v>
      </c>
      <c r="J99" s="48">
        <f t="shared" si="8"/>
        <v>78.236</v>
      </c>
      <c r="K99" s="89">
        <f t="shared" si="9"/>
        <v>96</v>
      </c>
      <c r="L99" s="94" t="s">
        <v>159</v>
      </c>
      <c r="M99" s="95">
        <v>459</v>
      </c>
      <c r="N99" s="9" t="s">
        <v>20</v>
      </c>
      <c r="O99" s="94"/>
      <c r="P99" s="94"/>
      <c r="Q99"/>
    </row>
    <row r="100" spans="1:17">
      <c r="A100" s="89">
        <v>97</v>
      </c>
      <c r="B100" s="10">
        <v>22020057</v>
      </c>
      <c r="C100" s="11" t="s">
        <v>160</v>
      </c>
      <c r="D100" s="42">
        <v>86.94</v>
      </c>
      <c r="E100" s="89">
        <f t="shared" si="5"/>
        <v>90</v>
      </c>
      <c r="F100" s="70">
        <v>61.5</v>
      </c>
      <c r="G100" s="89">
        <f t="shared" si="6"/>
        <v>136</v>
      </c>
      <c r="H100" s="13">
        <v>50</v>
      </c>
      <c r="I100" s="89">
        <f t="shared" si="7"/>
        <v>79</v>
      </c>
      <c r="J100" s="48">
        <f t="shared" si="8"/>
        <v>78.158</v>
      </c>
      <c r="K100" s="89">
        <f t="shared" si="9"/>
        <v>97</v>
      </c>
      <c r="L100" s="94" t="s">
        <v>85</v>
      </c>
      <c r="M100" s="95">
        <v>435</v>
      </c>
      <c r="N100" s="9" t="s">
        <v>20</v>
      </c>
      <c r="O100" s="94"/>
      <c r="P100" s="94"/>
      <c r="Q100"/>
    </row>
    <row r="101" spans="1:17">
      <c r="A101" s="89">
        <v>98</v>
      </c>
      <c r="B101" s="14">
        <v>22020008</v>
      </c>
      <c r="C101" s="14" t="s">
        <v>161</v>
      </c>
      <c r="D101" s="42">
        <v>85.92</v>
      </c>
      <c r="E101" s="89">
        <f t="shared" si="5"/>
        <v>97</v>
      </c>
      <c r="F101" s="70">
        <v>60.5</v>
      </c>
      <c r="G101" s="89">
        <f t="shared" si="6"/>
        <v>147</v>
      </c>
      <c r="H101" s="13">
        <v>55</v>
      </c>
      <c r="I101" s="89">
        <f t="shared" si="7"/>
        <v>64</v>
      </c>
      <c r="J101" s="48">
        <f t="shared" si="8"/>
        <v>77.744</v>
      </c>
      <c r="K101" s="89">
        <f t="shared" si="9"/>
        <v>98</v>
      </c>
      <c r="L101" s="94" t="s">
        <v>59</v>
      </c>
      <c r="M101" s="95">
        <v>474</v>
      </c>
      <c r="N101" s="9" t="s">
        <v>20</v>
      </c>
      <c r="O101" s="94"/>
      <c r="P101" s="94"/>
      <c r="Q101"/>
    </row>
    <row r="102" spans="1:17">
      <c r="A102" s="89">
        <v>99</v>
      </c>
      <c r="B102" s="12">
        <v>22020168</v>
      </c>
      <c r="C102" s="12" t="s">
        <v>162</v>
      </c>
      <c r="D102" s="42">
        <v>86.13</v>
      </c>
      <c r="E102" s="89">
        <f t="shared" si="5"/>
        <v>95</v>
      </c>
      <c r="F102" s="70">
        <v>62</v>
      </c>
      <c r="G102" s="89">
        <f t="shared" si="6"/>
        <v>111</v>
      </c>
      <c r="H102" s="13">
        <v>50</v>
      </c>
      <c r="I102" s="89">
        <f t="shared" si="7"/>
        <v>79</v>
      </c>
      <c r="J102" s="48">
        <f t="shared" si="8"/>
        <v>77.691</v>
      </c>
      <c r="K102" s="89">
        <f t="shared" si="9"/>
        <v>99</v>
      </c>
      <c r="L102" s="94" t="s">
        <v>163</v>
      </c>
      <c r="M102" s="95">
        <v>478</v>
      </c>
      <c r="N102" s="9" t="s">
        <v>20</v>
      </c>
      <c r="O102" s="94"/>
      <c r="P102" s="94"/>
      <c r="Q102"/>
    </row>
    <row r="103" spans="1:17">
      <c r="A103" s="89">
        <v>100</v>
      </c>
      <c r="B103" s="10">
        <v>22020025</v>
      </c>
      <c r="C103" s="11" t="s">
        <v>164</v>
      </c>
      <c r="D103" s="42">
        <v>84.9</v>
      </c>
      <c r="E103" s="89">
        <f t="shared" si="5"/>
        <v>103</v>
      </c>
      <c r="F103" s="70">
        <v>66</v>
      </c>
      <c r="G103" s="89">
        <f t="shared" si="6"/>
        <v>60</v>
      </c>
      <c r="H103" s="13">
        <v>50</v>
      </c>
      <c r="I103" s="89">
        <f t="shared" si="7"/>
        <v>79</v>
      </c>
      <c r="J103" s="48">
        <f t="shared" si="8"/>
        <v>77.63</v>
      </c>
      <c r="K103" s="89">
        <f t="shared" si="9"/>
        <v>100</v>
      </c>
      <c r="L103" s="94" t="s">
        <v>38</v>
      </c>
      <c r="M103" s="95">
        <v>453</v>
      </c>
      <c r="N103" s="9" t="s">
        <v>20</v>
      </c>
      <c r="O103" s="94"/>
      <c r="P103" s="94"/>
      <c r="Q103"/>
    </row>
    <row r="104" spans="1:17">
      <c r="A104" s="89">
        <v>101</v>
      </c>
      <c r="B104" s="13">
        <v>22020187</v>
      </c>
      <c r="C104" s="13" t="s">
        <v>165</v>
      </c>
      <c r="D104" s="42">
        <v>85.1</v>
      </c>
      <c r="E104" s="89">
        <f t="shared" si="5"/>
        <v>102</v>
      </c>
      <c r="F104" s="70">
        <v>60</v>
      </c>
      <c r="G104" s="89">
        <f t="shared" si="6"/>
        <v>158</v>
      </c>
      <c r="H104" s="13">
        <v>60</v>
      </c>
      <c r="I104" s="89">
        <f t="shared" si="7"/>
        <v>46</v>
      </c>
      <c r="J104" s="48">
        <f t="shared" si="8"/>
        <v>77.57</v>
      </c>
      <c r="K104" s="89">
        <f t="shared" si="9"/>
        <v>101</v>
      </c>
      <c r="L104" s="94" t="s">
        <v>166</v>
      </c>
      <c r="M104" s="95"/>
      <c r="N104" s="9" t="s">
        <v>20</v>
      </c>
      <c r="O104" s="94"/>
      <c r="P104" s="94"/>
      <c r="Q104"/>
    </row>
    <row r="105" spans="1:17">
      <c r="A105" s="89">
        <v>102</v>
      </c>
      <c r="B105" s="14">
        <v>22020113</v>
      </c>
      <c r="C105" s="14" t="s">
        <v>167</v>
      </c>
      <c r="D105" s="45">
        <v>86.33</v>
      </c>
      <c r="E105" s="89">
        <f t="shared" si="5"/>
        <v>94</v>
      </c>
      <c r="F105" s="70">
        <v>60.5</v>
      </c>
      <c r="G105" s="89">
        <f t="shared" si="6"/>
        <v>147</v>
      </c>
      <c r="H105" s="13">
        <v>50</v>
      </c>
      <c r="I105" s="89">
        <f t="shared" si="7"/>
        <v>79</v>
      </c>
      <c r="J105" s="48">
        <f t="shared" si="8"/>
        <v>77.531</v>
      </c>
      <c r="K105" s="89">
        <f t="shared" si="9"/>
        <v>102</v>
      </c>
      <c r="L105" s="94" t="s">
        <v>87</v>
      </c>
      <c r="M105" s="95">
        <v>445</v>
      </c>
      <c r="N105" s="9" t="s">
        <v>20</v>
      </c>
      <c r="O105" s="94"/>
      <c r="P105" s="94"/>
      <c r="Q105"/>
    </row>
    <row r="106" spans="1:17">
      <c r="A106" s="89">
        <v>103</v>
      </c>
      <c r="B106" s="14">
        <v>22020118</v>
      </c>
      <c r="C106" s="14" t="s">
        <v>168</v>
      </c>
      <c r="D106" s="45">
        <v>84.33</v>
      </c>
      <c r="E106" s="89">
        <f t="shared" si="5"/>
        <v>110</v>
      </c>
      <c r="F106" s="70">
        <v>67</v>
      </c>
      <c r="G106" s="89">
        <f t="shared" si="6"/>
        <v>51</v>
      </c>
      <c r="H106" s="13">
        <v>50</v>
      </c>
      <c r="I106" s="89">
        <f t="shared" si="7"/>
        <v>79</v>
      </c>
      <c r="J106" s="48">
        <f t="shared" si="8"/>
        <v>77.431</v>
      </c>
      <c r="K106" s="89">
        <f t="shared" si="9"/>
        <v>103</v>
      </c>
      <c r="L106" s="94" t="s">
        <v>69</v>
      </c>
      <c r="M106" s="95">
        <v>440</v>
      </c>
      <c r="N106" s="9" t="s">
        <v>20</v>
      </c>
      <c r="O106" s="94"/>
      <c r="P106" s="94"/>
      <c r="Q106"/>
    </row>
    <row r="107" spans="1:17">
      <c r="A107" s="89">
        <v>104</v>
      </c>
      <c r="B107" s="10">
        <v>22020075</v>
      </c>
      <c r="C107" s="11" t="s">
        <v>169</v>
      </c>
      <c r="D107" s="42">
        <v>85.12</v>
      </c>
      <c r="E107" s="89">
        <f t="shared" si="5"/>
        <v>101</v>
      </c>
      <c r="F107" s="70">
        <v>64</v>
      </c>
      <c r="G107" s="89">
        <f t="shared" si="6"/>
        <v>83</v>
      </c>
      <c r="H107" s="13">
        <v>50</v>
      </c>
      <c r="I107" s="89">
        <f t="shared" si="7"/>
        <v>79</v>
      </c>
      <c r="J107" s="48">
        <f t="shared" si="8"/>
        <v>77.384</v>
      </c>
      <c r="K107" s="89">
        <f t="shared" si="9"/>
        <v>104</v>
      </c>
      <c r="L107" s="94" t="s">
        <v>170</v>
      </c>
      <c r="M107" s="95">
        <v>499</v>
      </c>
      <c r="N107" s="9" t="s">
        <v>20</v>
      </c>
      <c r="O107" s="94"/>
      <c r="P107" s="94"/>
      <c r="Q107"/>
    </row>
    <row r="108" spans="1:17">
      <c r="A108" s="89">
        <v>105</v>
      </c>
      <c r="B108" s="14">
        <v>22020063</v>
      </c>
      <c r="C108" s="14" t="s">
        <v>171</v>
      </c>
      <c r="D108" s="45">
        <v>85.97</v>
      </c>
      <c r="E108" s="89">
        <f t="shared" si="5"/>
        <v>96</v>
      </c>
      <c r="F108" s="70">
        <v>60.5</v>
      </c>
      <c r="G108" s="89">
        <f t="shared" si="6"/>
        <v>147</v>
      </c>
      <c r="H108" s="13">
        <v>50</v>
      </c>
      <c r="I108" s="89">
        <f t="shared" si="7"/>
        <v>79</v>
      </c>
      <c r="J108" s="48">
        <f t="shared" si="8"/>
        <v>77.279</v>
      </c>
      <c r="K108" s="89">
        <f t="shared" si="9"/>
        <v>105</v>
      </c>
      <c r="L108" s="94" t="s">
        <v>38</v>
      </c>
      <c r="M108" s="95">
        <v>530</v>
      </c>
      <c r="N108" s="9" t="s">
        <v>20</v>
      </c>
      <c r="O108" s="94"/>
      <c r="P108" s="94"/>
      <c r="Q108"/>
    </row>
    <row r="109" spans="1:17">
      <c r="A109" s="89">
        <v>106</v>
      </c>
      <c r="B109" s="15">
        <v>22020109</v>
      </c>
      <c r="C109" s="15" t="s">
        <v>172</v>
      </c>
      <c r="D109" s="42">
        <v>84.74</v>
      </c>
      <c r="E109" s="89">
        <f t="shared" si="5"/>
        <v>106</v>
      </c>
      <c r="F109" s="70">
        <v>64</v>
      </c>
      <c r="G109" s="89">
        <f t="shared" si="6"/>
        <v>83</v>
      </c>
      <c r="H109" s="13">
        <v>50</v>
      </c>
      <c r="I109" s="89">
        <f t="shared" si="7"/>
        <v>79</v>
      </c>
      <c r="J109" s="48">
        <f t="shared" si="8"/>
        <v>77.118</v>
      </c>
      <c r="K109" s="89">
        <f t="shared" si="9"/>
        <v>106</v>
      </c>
      <c r="L109" s="94" t="s">
        <v>82</v>
      </c>
      <c r="M109" s="95"/>
      <c r="N109" s="9" t="s">
        <v>20</v>
      </c>
      <c r="O109" s="94"/>
      <c r="P109" s="94"/>
      <c r="Q109"/>
    </row>
    <row r="110" spans="1:17">
      <c r="A110" s="89">
        <v>107</v>
      </c>
      <c r="B110" s="14">
        <v>22020044</v>
      </c>
      <c r="C110" s="14" t="s">
        <v>173</v>
      </c>
      <c r="D110" s="45">
        <v>84.82</v>
      </c>
      <c r="E110" s="89">
        <f t="shared" si="5"/>
        <v>105</v>
      </c>
      <c r="F110" s="70">
        <v>63.5</v>
      </c>
      <c r="G110" s="89">
        <f t="shared" si="6"/>
        <v>102</v>
      </c>
      <c r="H110" s="13">
        <v>50</v>
      </c>
      <c r="I110" s="89">
        <f t="shared" si="7"/>
        <v>79</v>
      </c>
      <c r="J110" s="48">
        <f t="shared" si="8"/>
        <v>77.074</v>
      </c>
      <c r="K110" s="89">
        <f t="shared" si="9"/>
        <v>107</v>
      </c>
      <c r="L110" s="94" t="s">
        <v>110</v>
      </c>
      <c r="M110" s="95">
        <v>498</v>
      </c>
      <c r="N110" s="9" t="s">
        <v>20</v>
      </c>
      <c r="O110" s="94"/>
      <c r="P110" s="94"/>
      <c r="Q110"/>
    </row>
    <row r="111" spans="1:17">
      <c r="A111" s="89">
        <v>108</v>
      </c>
      <c r="B111" s="18">
        <v>22020134</v>
      </c>
      <c r="C111" s="18" t="s">
        <v>174</v>
      </c>
      <c r="D111" s="45">
        <v>83.46</v>
      </c>
      <c r="E111" s="89">
        <f t="shared" si="5"/>
        <v>116</v>
      </c>
      <c r="F111" s="70">
        <v>67.5</v>
      </c>
      <c r="G111" s="89">
        <f t="shared" si="6"/>
        <v>49</v>
      </c>
      <c r="H111" s="13">
        <v>50</v>
      </c>
      <c r="I111" s="89">
        <f t="shared" si="7"/>
        <v>79</v>
      </c>
      <c r="J111" s="48">
        <f t="shared" si="8"/>
        <v>76.922</v>
      </c>
      <c r="K111" s="89">
        <f t="shared" si="9"/>
        <v>108</v>
      </c>
      <c r="L111" s="94" t="s">
        <v>175</v>
      </c>
      <c r="M111" s="95">
        <v>433</v>
      </c>
      <c r="N111" s="9" t="s">
        <v>20</v>
      </c>
      <c r="O111" s="94"/>
      <c r="P111" s="94"/>
      <c r="Q111"/>
    </row>
    <row r="112" spans="1:17">
      <c r="A112" s="89">
        <v>109</v>
      </c>
      <c r="B112" s="13">
        <v>22020148</v>
      </c>
      <c r="C112" s="13" t="s">
        <v>176</v>
      </c>
      <c r="D112" s="42">
        <v>85.46</v>
      </c>
      <c r="E112" s="89">
        <f t="shared" si="5"/>
        <v>99</v>
      </c>
      <c r="F112" s="70">
        <v>60</v>
      </c>
      <c r="G112" s="89">
        <f t="shared" si="6"/>
        <v>158</v>
      </c>
      <c r="H112" s="13">
        <v>50</v>
      </c>
      <c r="I112" s="89">
        <f t="shared" si="7"/>
        <v>79</v>
      </c>
      <c r="J112" s="48">
        <f t="shared" si="8"/>
        <v>76.822</v>
      </c>
      <c r="K112" s="89">
        <f t="shared" si="9"/>
        <v>109</v>
      </c>
      <c r="L112" s="94" t="s">
        <v>57</v>
      </c>
      <c r="M112" s="95">
        <v>428</v>
      </c>
      <c r="N112" s="9" t="s">
        <v>20</v>
      </c>
      <c r="O112" s="94"/>
      <c r="P112" s="94"/>
      <c r="Q112"/>
    </row>
    <row r="113" spans="1:17">
      <c r="A113" s="89">
        <v>110</v>
      </c>
      <c r="B113" s="14">
        <v>22020098</v>
      </c>
      <c r="C113" s="14" t="s">
        <v>177</v>
      </c>
      <c r="D113" s="45">
        <v>84.9</v>
      </c>
      <c r="E113" s="89">
        <f t="shared" si="5"/>
        <v>103</v>
      </c>
      <c r="F113" s="70">
        <v>61.5</v>
      </c>
      <c r="G113" s="89">
        <f t="shared" si="6"/>
        <v>136</v>
      </c>
      <c r="H113" s="13">
        <v>50</v>
      </c>
      <c r="I113" s="89">
        <f t="shared" si="7"/>
        <v>79</v>
      </c>
      <c r="J113" s="48">
        <f t="shared" si="8"/>
        <v>76.73</v>
      </c>
      <c r="K113" s="89">
        <f t="shared" si="9"/>
        <v>110</v>
      </c>
      <c r="L113" s="94" t="s">
        <v>144</v>
      </c>
      <c r="M113" s="95">
        <v>468</v>
      </c>
      <c r="N113" s="9" t="s">
        <v>20</v>
      </c>
      <c r="O113" s="94"/>
      <c r="P113" s="94"/>
      <c r="Q113"/>
    </row>
    <row r="114" spans="1:17">
      <c r="A114" s="89">
        <v>111</v>
      </c>
      <c r="B114" s="18">
        <v>22020022</v>
      </c>
      <c r="C114" s="18" t="s">
        <v>178</v>
      </c>
      <c r="D114" s="45">
        <v>85.31</v>
      </c>
      <c r="E114" s="89">
        <f t="shared" si="5"/>
        <v>100</v>
      </c>
      <c r="F114" s="70">
        <v>60</v>
      </c>
      <c r="G114" s="89">
        <f t="shared" si="6"/>
        <v>158</v>
      </c>
      <c r="H114" s="13">
        <v>50</v>
      </c>
      <c r="I114" s="89">
        <f t="shared" si="7"/>
        <v>79</v>
      </c>
      <c r="J114" s="48">
        <f t="shared" si="8"/>
        <v>76.717</v>
      </c>
      <c r="K114" s="89">
        <f t="shared" si="9"/>
        <v>111</v>
      </c>
      <c r="L114" s="94" t="s">
        <v>59</v>
      </c>
      <c r="M114" s="95">
        <v>449</v>
      </c>
      <c r="N114" s="9" t="s">
        <v>20</v>
      </c>
      <c r="O114" s="94"/>
      <c r="P114" s="94"/>
      <c r="Q114"/>
    </row>
    <row r="115" spans="1:17">
      <c r="A115" s="89">
        <v>112</v>
      </c>
      <c r="B115" s="14">
        <v>22020129</v>
      </c>
      <c r="C115" s="14" t="s">
        <v>179</v>
      </c>
      <c r="D115" s="45">
        <v>84.59</v>
      </c>
      <c r="E115" s="89">
        <f t="shared" si="5"/>
        <v>109</v>
      </c>
      <c r="F115" s="70">
        <v>62</v>
      </c>
      <c r="G115" s="89">
        <f t="shared" si="6"/>
        <v>111</v>
      </c>
      <c r="H115" s="13">
        <v>50</v>
      </c>
      <c r="I115" s="89">
        <f t="shared" si="7"/>
        <v>79</v>
      </c>
      <c r="J115" s="48">
        <f t="shared" si="8"/>
        <v>76.613</v>
      </c>
      <c r="K115" s="89">
        <f t="shared" si="9"/>
        <v>112</v>
      </c>
      <c r="L115" s="94" t="s">
        <v>180</v>
      </c>
      <c r="M115" s="95"/>
      <c r="N115" s="9" t="s">
        <v>20</v>
      </c>
      <c r="O115" s="94"/>
      <c r="P115" s="94"/>
      <c r="Q115"/>
    </row>
    <row r="116" spans="1:17">
      <c r="A116" s="89">
        <v>113</v>
      </c>
      <c r="B116" s="14">
        <v>22020174</v>
      </c>
      <c r="C116" s="14" t="s">
        <v>181</v>
      </c>
      <c r="D116" s="45">
        <v>84.74</v>
      </c>
      <c r="E116" s="89">
        <f t="shared" si="5"/>
        <v>106</v>
      </c>
      <c r="F116" s="70">
        <v>60</v>
      </c>
      <c r="G116" s="89">
        <f t="shared" si="6"/>
        <v>158</v>
      </c>
      <c r="H116" s="13">
        <v>50</v>
      </c>
      <c r="I116" s="89">
        <f t="shared" si="7"/>
        <v>79</v>
      </c>
      <c r="J116" s="48">
        <f t="shared" si="8"/>
        <v>76.318</v>
      </c>
      <c r="K116" s="89">
        <f t="shared" si="9"/>
        <v>113</v>
      </c>
      <c r="L116" s="94" t="s">
        <v>182</v>
      </c>
      <c r="M116" s="95">
        <v>456</v>
      </c>
      <c r="N116" s="9" t="s">
        <v>20</v>
      </c>
      <c r="O116" s="94"/>
      <c r="P116" s="94"/>
      <c r="Q116"/>
    </row>
    <row r="117" spans="1:17">
      <c r="A117" s="89">
        <v>114</v>
      </c>
      <c r="B117" s="18">
        <v>22020105</v>
      </c>
      <c r="C117" s="18" t="s">
        <v>183</v>
      </c>
      <c r="D117" s="45">
        <v>82.87</v>
      </c>
      <c r="E117" s="89">
        <f t="shared" si="5"/>
        <v>117</v>
      </c>
      <c r="F117" s="70">
        <v>63</v>
      </c>
      <c r="G117" s="89">
        <f t="shared" si="6"/>
        <v>106</v>
      </c>
      <c r="H117" s="13">
        <v>56</v>
      </c>
      <c r="I117" s="89">
        <f t="shared" si="7"/>
        <v>58</v>
      </c>
      <c r="J117" s="48">
        <f t="shared" si="8"/>
        <v>76.209</v>
      </c>
      <c r="K117" s="89">
        <f t="shared" si="9"/>
        <v>114</v>
      </c>
      <c r="L117" s="94" t="s">
        <v>184</v>
      </c>
      <c r="M117" s="95">
        <v>438</v>
      </c>
      <c r="N117" s="9" t="s">
        <v>20</v>
      </c>
      <c r="O117" s="94"/>
      <c r="P117" s="94"/>
      <c r="Q117"/>
    </row>
    <row r="118" spans="1:17">
      <c r="A118" s="89">
        <v>115</v>
      </c>
      <c r="B118" s="14">
        <v>22020042</v>
      </c>
      <c r="C118" s="14" t="s">
        <v>185</v>
      </c>
      <c r="D118" s="45">
        <v>84.13</v>
      </c>
      <c r="E118" s="89">
        <f t="shared" si="5"/>
        <v>112</v>
      </c>
      <c r="F118" s="70">
        <v>61.5</v>
      </c>
      <c r="G118" s="89">
        <f t="shared" si="6"/>
        <v>136</v>
      </c>
      <c r="H118" s="13">
        <v>50</v>
      </c>
      <c r="I118" s="89">
        <f t="shared" si="7"/>
        <v>79</v>
      </c>
      <c r="J118" s="48">
        <f t="shared" si="8"/>
        <v>76.191</v>
      </c>
      <c r="K118" s="89">
        <f t="shared" si="9"/>
        <v>115</v>
      </c>
      <c r="L118" s="94" t="s">
        <v>186</v>
      </c>
      <c r="M118" s="95">
        <v>453</v>
      </c>
      <c r="N118" s="9" t="s">
        <v>20</v>
      </c>
      <c r="O118" s="94"/>
      <c r="P118" s="94"/>
      <c r="Q118"/>
    </row>
    <row r="119" spans="1:17">
      <c r="A119" s="89">
        <v>116</v>
      </c>
      <c r="B119" s="18">
        <v>22020120</v>
      </c>
      <c r="C119" s="18" t="s">
        <v>187</v>
      </c>
      <c r="D119" s="45">
        <v>84.23</v>
      </c>
      <c r="E119" s="89">
        <f t="shared" si="5"/>
        <v>111</v>
      </c>
      <c r="F119" s="70">
        <v>60</v>
      </c>
      <c r="G119" s="89">
        <f t="shared" si="6"/>
        <v>158</v>
      </c>
      <c r="H119" s="13">
        <v>50</v>
      </c>
      <c r="I119" s="89">
        <f t="shared" si="7"/>
        <v>79</v>
      </c>
      <c r="J119" s="48">
        <f t="shared" si="8"/>
        <v>75.961</v>
      </c>
      <c r="K119" s="89">
        <f t="shared" si="9"/>
        <v>116</v>
      </c>
      <c r="L119" s="94" t="s">
        <v>59</v>
      </c>
      <c r="M119" s="95">
        <v>435</v>
      </c>
      <c r="N119" s="9" t="s">
        <v>20</v>
      </c>
      <c r="O119" s="94"/>
      <c r="P119" s="94"/>
      <c r="Q119"/>
    </row>
    <row r="120" spans="1:17">
      <c r="A120" s="89">
        <v>117</v>
      </c>
      <c r="B120" s="18">
        <v>22020181</v>
      </c>
      <c r="C120" s="18" t="s">
        <v>188</v>
      </c>
      <c r="D120" s="45">
        <v>84.03</v>
      </c>
      <c r="E120" s="89">
        <f t="shared" si="5"/>
        <v>114</v>
      </c>
      <c r="F120" s="70">
        <v>60</v>
      </c>
      <c r="G120" s="89">
        <f t="shared" si="6"/>
        <v>158</v>
      </c>
      <c r="H120" s="13">
        <v>50</v>
      </c>
      <c r="I120" s="89">
        <f t="shared" si="7"/>
        <v>79</v>
      </c>
      <c r="J120" s="48">
        <f t="shared" si="8"/>
        <v>75.821</v>
      </c>
      <c r="K120" s="89">
        <f t="shared" si="9"/>
        <v>117</v>
      </c>
      <c r="L120" s="94" t="s">
        <v>59</v>
      </c>
      <c r="M120" s="95">
        <v>415</v>
      </c>
      <c r="N120" s="9" t="s">
        <v>20</v>
      </c>
      <c r="O120" s="94"/>
      <c r="P120" s="94"/>
      <c r="Q120"/>
    </row>
    <row r="121" spans="1:17">
      <c r="A121" s="89">
        <v>118</v>
      </c>
      <c r="B121" s="13">
        <v>22020038</v>
      </c>
      <c r="C121" s="13" t="s">
        <v>189</v>
      </c>
      <c r="D121" s="42">
        <v>83.92</v>
      </c>
      <c r="E121" s="89">
        <f t="shared" si="5"/>
        <v>115</v>
      </c>
      <c r="F121" s="70">
        <v>60</v>
      </c>
      <c r="G121" s="89">
        <f t="shared" si="6"/>
        <v>158</v>
      </c>
      <c r="H121" s="13">
        <v>50</v>
      </c>
      <c r="I121" s="89">
        <f t="shared" si="7"/>
        <v>79</v>
      </c>
      <c r="J121" s="48">
        <f t="shared" si="8"/>
        <v>75.744</v>
      </c>
      <c r="K121" s="89">
        <f t="shared" si="9"/>
        <v>118</v>
      </c>
      <c r="L121" s="94" t="s">
        <v>180</v>
      </c>
      <c r="M121" s="95"/>
      <c r="N121" s="9" t="s">
        <v>20</v>
      </c>
      <c r="O121" s="94"/>
      <c r="P121" s="94"/>
      <c r="Q121"/>
    </row>
    <row r="122" spans="1:17">
      <c r="A122" s="89">
        <v>119</v>
      </c>
      <c r="B122" s="14">
        <v>22020137</v>
      </c>
      <c r="C122" s="14" t="s">
        <v>190</v>
      </c>
      <c r="D122" s="45">
        <v>80.28</v>
      </c>
      <c r="E122" s="89">
        <f t="shared" si="5"/>
        <v>132</v>
      </c>
      <c r="F122" s="70">
        <v>72</v>
      </c>
      <c r="G122" s="89">
        <f t="shared" si="6"/>
        <v>23</v>
      </c>
      <c r="H122" s="13">
        <v>50</v>
      </c>
      <c r="I122" s="89">
        <f t="shared" si="7"/>
        <v>79</v>
      </c>
      <c r="J122" s="48">
        <f t="shared" si="8"/>
        <v>75.596</v>
      </c>
      <c r="K122" s="89">
        <f t="shared" si="9"/>
        <v>119</v>
      </c>
      <c r="L122" s="94" t="s">
        <v>175</v>
      </c>
      <c r="M122" s="95">
        <v>440</v>
      </c>
      <c r="N122" s="9" t="s">
        <v>20</v>
      </c>
      <c r="O122" s="94"/>
      <c r="P122" s="94"/>
      <c r="Q122"/>
    </row>
    <row r="123" spans="1:17">
      <c r="A123" s="89">
        <v>120</v>
      </c>
      <c r="B123" s="10">
        <v>22020140</v>
      </c>
      <c r="C123" s="11" t="s">
        <v>191</v>
      </c>
      <c r="D123" s="42">
        <v>82.03</v>
      </c>
      <c r="E123" s="89">
        <f t="shared" si="5"/>
        <v>120</v>
      </c>
      <c r="F123" s="70">
        <v>64</v>
      </c>
      <c r="G123" s="89">
        <f t="shared" si="6"/>
        <v>83</v>
      </c>
      <c r="H123" s="13">
        <v>50</v>
      </c>
      <c r="I123" s="89">
        <f t="shared" si="7"/>
        <v>79</v>
      </c>
      <c r="J123" s="48">
        <f t="shared" si="8"/>
        <v>75.221</v>
      </c>
      <c r="K123" s="89">
        <f t="shared" si="9"/>
        <v>120</v>
      </c>
      <c r="L123" s="94" t="s">
        <v>119</v>
      </c>
      <c r="M123" s="95">
        <v>434</v>
      </c>
      <c r="N123" s="9" t="s">
        <v>103</v>
      </c>
      <c r="O123" s="94"/>
      <c r="P123" s="94"/>
      <c r="Q123"/>
    </row>
    <row r="124" spans="1:17">
      <c r="A124" s="89">
        <v>121</v>
      </c>
      <c r="B124" s="13">
        <v>22009004</v>
      </c>
      <c r="C124" s="13" t="s">
        <v>192</v>
      </c>
      <c r="D124" s="42">
        <v>81.91</v>
      </c>
      <c r="E124" s="89">
        <f t="shared" si="5"/>
        <v>121</v>
      </c>
      <c r="F124" s="70">
        <v>64</v>
      </c>
      <c r="G124" s="89">
        <f t="shared" si="6"/>
        <v>83</v>
      </c>
      <c r="H124" s="13">
        <v>50</v>
      </c>
      <c r="I124" s="89">
        <f t="shared" si="7"/>
        <v>79</v>
      </c>
      <c r="J124" s="48">
        <f t="shared" si="8"/>
        <v>75.137</v>
      </c>
      <c r="K124" s="89">
        <f t="shared" si="9"/>
        <v>121</v>
      </c>
      <c r="L124" s="94" t="s">
        <v>193</v>
      </c>
      <c r="M124" s="95">
        <v>476</v>
      </c>
      <c r="N124" s="9" t="s">
        <v>20</v>
      </c>
      <c r="O124" s="94"/>
      <c r="P124" s="94"/>
      <c r="Q124"/>
    </row>
    <row r="125" spans="1:17">
      <c r="A125" s="89">
        <v>122</v>
      </c>
      <c r="B125" s="13">
        <v>22020116</v>
      </c>
      <c r="C125" s="13" t="s">
        <v>194</v>
      </c>
      <c r="D125" s="42">
        <v>82.74</v>
      </c>
      <c r="E125" s="89">
        <f t="shared" si="5"/>
        <v>118</v>
      </c>
      <c r="F125" s="70">
        <v>60.5</v>
      </c>
      <c r="G125" s="89">
        <f t="shared" si="6"/>
        <v>147</v>
      </c>
      <c r="H125" s="13">
        <v>50</v>
      </c>
      <c r="I125" s="89">
        <f t="shared" si="7"/>
        <v>79</v>
      </c>
      <c r="J125" s="48">
        <f t="shared" si="8"/>
        <v>75.018</v>
      </c>
      <c r="K125" s="89">
        <f t="shared" si="9"/>
        <v>122</v>
      </c>
      <c r="L125" s="94" t="s">
        <v>119</v>
      </c>
      <c r="M125" s="95"/>
      <c r="N125" s="9" t="s">
        <v>20</v>
      </c>
      <c r="O125" s="94"/>
      <c r="P125" s="94"/>
      <c r="Q125"/>
    </row>
    <row r="126" spans="1:17">
      <c r="A126" s="89">
        <v>123</v>
      </c>
      <c r="B126" s="10">
        <v>22020010</v>
      </c>
      <c r="C126" s="11" t="s">
        <v>195</v>
      </c>
      <c r="D126" s="42">
        <v>81.06</v>
      </c>
      <c r="E126" s="89">
        <f t="shared" si="5"/>
        <v>125</v>
      </c>
      <c r="F126" s="70">
        <v>64</v>
      </c>
      <c r="G126" s="89">
        <f t="shared" si="6"/>
        <v>83</v>
      </c>
      <c r="H126" s="13">
        <v>50</v>
      </c>
      <c r="I126" s="89">
        <f t="shared" si="7"/>
        <v>79</v>
      </c>
      <c r="J126" s="48">
        <f t="shared" si="8"/>
        <v>74.542</v>
      </c>
      <c r="K126" s="89">
        <f t="shared" si="9"/>
        <v>123</v>
      </c>
      <c r="L126" s="94" t="s">
        <v>182</v>
      </c>
      <c r="M126" s="95">
        <v>438</v>
      </c>
      <c r="N126" s="9" t="s">
        <v>20</v>
      </c>
      <c r="O126" s="94"/>
      <c r="P126" s="94"/>
      <c r="Q126"/>
    </row>
    <row r="127" spans="1:17">
      <c r="A127" s="89">
        <v>124</v>
      </c>
      <c r="B127" s="14">
        <v>22020143</v>
      </c>
      <c r="C127" s="14" t="s">
        <v>196</v>
      </c>
      <c r="D127" s="45">
        <v>80.33</v>
      </c>
      <c r="E127" s="89">
        <f t="shared" si="5"/>
        <v>131</v>
      </c>
      <c r="F127" s="70">
        <v>66</v>
      </c>
      <c r="G127" s="89">
        <f t="shared" si="6"/>
        <v>60</v>
      </c>
      <c r="H127" s="13">
        <v>50</v>
      </c>
      <c r="I127" s="89">
        <f t="shared" si="7"/>
        <v>79</v>
      </c>
      <c r="J127" s="48">
        <f t="shared" si="8"/>
        <v>74.431</v>
      </c>
      <c r="K127" s="89">
        <f t="shared" si="9"/>
        <v>124</v>
      </c>
      <c r="L127" s="94" t="s">
        <v>182</v>
      </c>
      <c r="M127" s="95">
        <v>425</v>
      </c>
      <c r="N127" s="9" t="s">
        <v>20</v>
      </c>
      <c r="O127" s="94"/>
      <c r="P127" s="94"/>
      <c r="Q127"/>
    </row>
    <row r="128" spans="1:17">
      <c r="A128" s="89">
        <v>125</v>
      </c>
      <c r="B128" s="14">
        <v>22020153</v>
      </c>
      <c r="C128" s="14" t="s">
        <v>197</v>
      </c>
      <c r="D128" s="45">
        <v>80.9</v>
      </c>
      <c r="E128" s="89">
        <f t="shared" si="5"/>
        <v>127</v>
      </c>
      <c r="F128" s="70">
        <v>64</v>
      </c>
      <c r="G128" s="89">
        <f t="shared" si="6"/>
        <v>83</v>
      </c>
      <c r="H128" s="13">
        <v>50</v>
      </c>
      <c r="I128" s="89">
        <f t="shared" si="7"/>
        <v>79</v>
      </c>
      <c r="J128" s="48">
        <f t="shared" si="8"/>
        <v>74.43</v>
      </c>
      <c r="K128" s="89">
        <f t="shared" si="9"/>
        <v>125</v>
      </c>
      <c r="L128" s="94" t="s">
        <v>198</v>
      </c>
      <c r="M128" s="95">
        <v>467</v>
      </c>
      <c r="N128" s="9" t="s">
        <v>20</v>
      </c>
      <c r="O128" s="94"/>
      <c r="P128" s="94"/>
      <c r="Q128"/>
    </row>
    <row r="129" spans="1:17">
      <c r="A129" s="89">
        <v>126</v>
      </c>
      <c r="B129" s="10">
        <v>22020084</v>
      </c>
      <c r="C129" s="11" t="s">
        <v>199</v>
      </c>
      <c r="D129" s="42">
        <v>81.67</v>
      </c>
      <c r="E129" s="89">
        <f t="shared" si="5"/>
        <v>122</v>
      </c>
      <c r="F129" s="70">
        <v>60</v>
      </c>
      <c r="G129" s="89">
        <f t="shared" si="6"/>
        <v>158</v>
      </c>
      <c r="H129" s="13">
        <v>50</v>
      </c>
      <c r="I129" s="89">
        <f t="shared" si="7"/>
        <v>79</v>
      </c>
      <c r="J129" s="48">
        <f t="shared" si="8"/>
        <v>74.169</v>
      </c>
      <c r="K129" s="89">
        <f t="shared" si="9"/>
        <v>126</v>
      </c>
      <c r="L129" s="94" t="s">
        <v>198</v>
      </c>
      <c r="M129" s="95">
        <v>556</v>
      </c>
      <c r="N129" s="9" t="s">
        <v>20</v>
      </c>
      <c r="O129" s="94"/>
      <c r="P129" s="94"/>
      <c r="Q129"/>
    </row>
    <row r="130" spans="1:17">
      <c r="A130" s="89">
        <v>127</v>
      </c>
      <c r="B130" s="15">
        <v>22020144</v>
      </c>
      <c r="C130" s="15" t="s">
        <v>200</v>
      </c>
      <c r="D130" s="42">
        <v>80.74</v>
      </c>
      <c r="E130" s="89">
        <f t="shared" si="5"/>
        <v>128</v>
      </c>
      <c r="F130" s="70">
        <v>62.5</v>
      </c>
      <c r="G130" s="89">
        <f t="shared" si="6"/>
        <v>108</v>
      </c>
      <c r="H130" s="13">
        <v>50</v>
      </c>
      <c r="I130" s="89">
        <f t="shared" si="7"/>
        <v>79</v>
      </c>
      <c r="J130" s="48">
        <f t="shared" si="8"/>
        <v>74.018</v>
      </c>
      <c r="K130" s="89">
        <f t="shared" si="9"/>
        <v>127</v>
      </c>
      <c r="L130" s="94" t="s">
        <v>89</v>
      </c>
      <c r="M130" s="95">
        <v>447</v>
      </c>
      <c r="N130" s="9" t="s">
        <v>20</v>
      </c>
      <c r="O130" s="94"/>
      <c r="P130" s="94"/>
      <c r="Q130"/>
    </row>
    <row r="131" spans="1:17">
      <c r="A131" s="89">
        <v>128</v>
      </c>
      <c r="B131" s="13">
        <v>22020027</v>
      </c>
      <c r="C131" s="13" t="s">
        <v>201</v>
      </c>
      <c r="D131" s="42">
        <v>81.36</v>
      </c>
      <c r="E131" s="89">
        <f t="shared" si="5"/>
        <v>123</v>
      </c>
      <c r="F131" s="70">
        <v>60</v>
      </c>
      <c r="G131" s="89">
        <f t="shared" si="6"/>
        <v>158</v>
      </c>
      <c r="H131" s="13">
        <v>50</v>
      </c>
      <c r="I131" s="89">
        <f t="shared" si="7"/>
        <v>79</v>
      </c>
      <c r="J131" s="48">
        <f t="shared" si="8"/>
        <v>73.952</v>
      </c>
      <c r="K131" s="89">
        <f t="shared" si="9"/>
        <v>128</v>
      </c>
      <c r="L131" s="94" t="s">
        <v>182</v>
      </c>
      <c r="M131" s="95">
        <v>430</v>
      </c>
      <c r="N131" s="9" t="s">
        <v>20</v>
      </c>
      <c r="O131" s="94"/>
      <c r="P131" s="94"/>
      <c r="Q131"/>
    </row>
    <row r="132" spans="1:17">
      <c r="A132" s="89">
        <v>129</v>
      </c>
      <c r="B132" s="18">
        <v>22020141</v>
      </c>
      <c r="C132" s="18" t="s">
        <v>202</v>
      </c>
      <c r="D132" s="45">
        <v>81.31</v>
      </c>
      <c r="E132" s="89">
        <f t="shared" ref="E132:E195" si="10">RANK(D132,$D$4:$D$206,0)</f>
        <v>124</v>
      </c>
      <c r="F132" s="70">
        <v>60</v>
      </c>
      <c r="G132" s="89">
        <f t="shared" ref="G132:G195" si="11">RANK(F132,$F$4:$F$206,0)</f>
        <v>158</v>
      </c>
      <c r="H132" s="13">
        <v>50</v>
      </c>
      <c r="I132" s="89">
        <f t="shared" ref="I132:I195" si="12">RANK(H132,$H$4:$H$206,0)</f>
        <v>79</v>
      </c>
      <c r="J132" s="48">
        <f t="shared" ref="J132:J195" si="13">D132*0.7+F132*0.2+H132*0.1</f>
        <v>73.917</v>
      </c>
      <c r="K132" s="89">
        <f t="shared" ref="K132:K195" si="14">RANK(J132,$J$4:$J$206,0)</f>
        <v>129</v>
      </c>
      <c r="L132" s="94" t="s">
        <v>119</v>
      </c>
      <c r="M132" s="95">
        <v>438</v>
      </c>
      <c r="N132" s="9" t="s">
        <v>20</v>
      </c>
      <c r="O132" s="94"/>
      <c r="P132" s="94"/>
      <c r="Q132"/>
    </row>
    <row r="133" spans="1:17">
      <c r="A133" s="89">
        <v>130</v>
      </c>
      <c r="B133" s="12">
        <v>22020191</v>
      </c>
      <c r="C133" s="12" t="s">
        <v>203</v>
      </c>
      <c r="D133" s="42">
        <v>80.95</v>
      </c>
      <c r="E133" s="89">
        <f t="shared" si="10"/>
        <v>126</v>
      </c>
      <c r="F133" s="70">
        <v>60</v>
      </c>
      <c r="G133" s="89">
        <f t="shared" si="11"/>
        <v>158</v>
      </c>
      <c r="H133" s="13">
        <v>50</v>
      </c>
      <c r="I133" s="89">
        <f t="shared" si="12"/>
        <v>79</v>
      </c>
      <c r="J133" s="48">
        <f t="shared" si="13"/>
        <v>73.665</v>
      </c>
      <c r="K133" s="89">
        <f t="shared" si="14"/>
        <v>130</v>
      </c>
      <c r="L133" s="94" t="s">
        <v>139</v>
      </c>
      <c r="M133" s="95"/>
      <c r="N133" s="9" t="s">
        <v>103</v>
      </c>
      <c r="O133" s="94"/>
      <c r="P133" s="94"/>
      <c r="Q133"/>
    </row>
    <row r="134" spans="1:17">
      <c r="A134" s="89">
        <v>131</v>
      </c>
      <c r="B134" s="18">
        <v>22020122</v>
      </c>
      <c r="C134" s="18" t="s">
        <v>204</v>
      </c>
      <c r="D134" s="45">
        <v>80.74</v>
      </c>
      <c r="E134" s="89">
        <f t="shared" si="10"/>
        <v>128</v>
      </c>
      <c r="F134" s="70">
        <v>60</v>
      </c>
      <c r="G134" s="89">
        <f t="shared" si="11"/>
        <v>158</v>
      </c>
      <c r="H134" s="13">
        <v>50</v>
      </c>
      <c r="I134" s="89">
        <f t="shared" si="12"/>
        <v>79</v>
      </c>
      <c r="J134" s="48">
        <f t="shared" si="13"/>
        <v>73.518</v>
      </c>
      <c r="K134" s="89">
        <f t="shared" si="14"/>
        <v>131</v>
      </c>
      <c r="L134" s="94" t="s">
        <v>182</v>
      </c>
      <c r="M134" s="95">
        <v>428</v>
      </c>
      <c r="N134" s="9" t="s">
        <v>20</v>
      </c>
      <c r="O134" s="94"/>
      <c r="P134" s="94"/>
      <c r="Q134"/>
    </row>
    <row r="135" spans="1:17">
      <c r="A135" s="89">
        <v>132</v>
      </c>
      <c r="B135" s="15">
        <v>22020077</v>
      </c>
      <c r="C135" s="15" t="s">
        <v>205</v>
      </c>
      <c r="D135" s="42">
        <v>80.64</v>
      </c>
      <c r="E135" s="89">
        <f t="shared" si="10"/>
        <v>130</v>
      </c>
      <c r="F135" s="70">
        <v>60</v>
      </c>
      <c r="G135" s="89">
        <f t="shared" si="11"/>
        <v>158</v>
      </c>
      <c r="H135" s="13">
        <v>50</v>
      </c>
      <c r="I135" s="89">
        <f t="shared" si="12"/>
        <v>79</v>
      </c>
      <c r="J135" s="48">
        <f t="shared" si="13"/>
        <v>73.448</v>
      </c>
      <c r="K135" s="89">
        <f t="shared" si="14"/>
        <v>132</v>
      </c>
      <c r="L135" s="94" t="s">
        <v>41</v>
      </c>
      <c r="M135" s="95"/>
      <c r="N135" s="9" t="s">
        <v>20</v>
      </c>
      <c r="O135" s="94"/>
      <c r="P135" s="94"/>
      <c r="Q135"/>
    </row>
    <row r="136" spans="1:17">
      <c r="A136" s="89">
        <v>133</v>
      </c>
      <c r="B136" s="14">
        <v>22020080</v>
      </c>
      <c r="C136" s="14" t="s">
        <v>206</v>
      </c>
      <c r="D136" s="45">
        <v>79.86</v>
      </c>
      <c r="E136" s="89">
        <f t="shared" si="10"/>
        <v>134</v>
      </c>
      <c r="F136" s="70">
        <v>60</v>
      </c>
      <c r="G136" s="89">
        <f t="shared" si="11"/>
        <v>158</v>
      </c>
      <c r="H136" s="13">
        <v>55</v>
      </c>
      <c r="I136" s="89">
        <f t="shared" si="12"/>
        <v>64</v>
      </c>
      <c r="J136" s="48">
        <f t="shared" si="13"/>
        <v>73.402</v>
      </c>
      <c r="K136" s="89">
        <f t="shared" si="14"/>
        <v>133</v>
      </c>
      <c r="L136" s="94" t="s">
        <v>198</v>
      </c>
      <c r="M136" s="95">
        <v>465</v>
      </c>
      <c r="N136" s="9" t="s">
        <v>20</v>
      </c>
      <c r="O136" s="94"/>
      <c r="P136" s="94"/>
      <c r="Q136"/>
    </row>
    <row r="137" spans="1:17">
      <c r="A137" s="89">
        <v>134</v>
      </c>
      <c r="B137" s="10">
        <v>22020110</v>
      </c>
      <c r="C137" s="11" t="s">
        <v>207</v>
      </c>
      <c r="D137" s="42">
        <v>80.03</v>
      </c>
      <c r="E137" s="89">
        <f t="shared" si="10"/>
        <v>133</v>
      </c>
      <c r="F137" s="70">
        <v>61</v>
      </c>
      <c r="G137" s="89">
        <f t="shared" si="11"/>
        <v>140</v>
      </c>
      <c r="H137" s="13">
        <v>50</v>
      </c>
      <c r="I137" s="89">
        <f t="shared" si="12"/>
        <v>79</v>
      </c>
      <c r="J137" s="48">
        <f t="shared" si="13"/>
        <v>73.221</v>
      </c>
      <c r="K137" s="89">
        <f t="shared" si="14"/>
        <v>134</v>
      </c>
      <c r="L137" s="94" t="s">
        <v>208</v>
      </c>
      <c r="M137" s="95">
        <v>426</v>
      </c>
      <c r="N137" s="9" t="s">
        <v>20</v>
      </c>
      <c r="O137" s="94"/>
      <c r="P137" s="94"/>
      <c r="Q137"/>
    </row>
    <row r="138" spans="1:17">
      <c r="A138" s="89">
        <v>135</v>
      </c>
      <c r="B138" s="14">
        <v>22020092</v>
      </c>
      <c r="C138" s="14" t="s">
        <v>209</v>
      </c>
      <c r="D138" s="45">
        <v>79.03</v>
      </c>
      <c r="E138" s="89">
        <f t="shared" si="10"/>
        <v>136</v>
      </c>
      <c r="F138" s="70">
        <v>60.5</v>
      </c>
      <c r="G138" s="89">
        <f t="shared" si="11"/>
        <v>147</v>
      </c>
      <c r="H138" s="13">
        <v>55</v>
      </c>
      <c r="I138" s="89">
        <f t="shared" si="12"/>
        <v>64</v>
      </c>
      <c r="J138" s="48">
        <f t="shared" si="13"/>
        <v>72.921</v>
      </c>
      <c r="K138" s="89">
        <f t="shared" si="14"/>
        <v>135</v>
      </c>
      <c r="L138" s="94" t="s">
        <v>102</v>
      </c>
      <c r="M138" s="95">
        <v>461</v>
      </c>
      <c r="N138" s="9" t="s">
        <v>20</v>
      </c>
      <c r="O138" s="94"/>
      <c r="P138" s="94"/>
      <c r="Q138"/>
    </row>
    <row r="139" spans="1:17">
      <c r="A139" s="89">
        <v>136</v>
      </c>
      <c r="B139" s="14">
        <v>22020076</v>
      </c>
      <c r="C139" s="14" t="s">
        <v>210</v>
      </c>
      <c r="D139" s="45">
        <v>75.55</v>
      </c>
      <c r="E139" s="89">
        <f t="shared" si="10"/>
        <v>153</v>
      </c>
      <c r="F139" s="70">
        <v>72.5</v>
      </c>
      <c r="G139" s="89">
        <f t="shared" si="11"/>
        <v>22</v>
      </c>
      <c r="H139" s="13">
        <v>55</v>
      </c>
      <c r="I139" s="89">
        <f t="shared" si="12"/>
        <v>64</v>
      </c>
      <c r="J139" s="48">
        <f t="shared" si="13"/>
        <v>72.885</v>
      </c>
      <c r="K139" s="89">
        <f t="shared" si="14"/>
        <v>136</v>
      </c>
      <c r="L139" s="94" t="s">
        <v>211</v>
      </c>
      <c r="M139" s="95">
        <v>460</v>
      </c>
      <c r="N139" s="9" t="s">
        <v>103</v>
      </c>
      <c r="O139" s="94"/>
      <c r="P139" s="94"/>
      <c r="Q139"/>
    </row>
    <row r="140" spans="1:17">
      <c r="A140" s="89">
        <v>137</v>
      </c>
      <c r="B140" s="14">
        <v>22020188</v>
      </c>
      <c r="C140" s="14" t="s">
        <v>212</v>
      </c>
      <c r="D140" s="45">
        <v>79.21</v>
      </c>
      <c r="E140" s="89">
        <f t="shared" si="10"/>
        <v>135</v>
      </c>
      <c r="F140" s="70">
        <v>62</v>
      </c>
      <c r="G140" s="89">
        <f t="shared" si="11"/>
        <v>111</v>
      </c>
      <c r="H140" s="13">
        <v>50</v>
      </c>
      <c r="I140" s="89">
        <f t="shared" si="12"/>
        <v>79</v>
      </c>
      <c r="J140" s="48">
        <f t="shared" si="13"/>
        <v>72.847</v>
      </c>
      <c r="K140" s="89">
        <f t="shared" si="14"/>
        <v>137</v>
      </c>
      <c r="L140" s="94" t="s">
        <v>182</v>
      </c>
      <c r="M140" s="95"/>
      <c r="N140" s="9" t="s">
        <v>20</v>
      </c>
      <c r="O140" s="94"/>
      <c r="P140" s="94"/>
      <c r="Q140"/>
    </row>
    <row r="141" spans="1:17">
      <c r="A141" s="89">
        <v>138</v>
      </c>
      <c r="B141" s="15">
        <v>22020138</v>
      </c>
      <c r="C141" s="15" t="s">
        <v>213</v>
      </c>
      <c r="D141" s="42">
        <v>78.59</v>
      </c>
      <c r="E141" s="89">
        <f t="shared" si="10"/>
        <v>138</v>
      </c>
      <c r="F141" s="70">
        <v>64</v>
      </c>
      <c r="G141" s="89">
        <f t="shared" si="11"/>
        <v>83</v>
      </c>
      <c r="H141" s="13">
        <v>50</v>
      </c>
      <c r="I141" s="89">
        <f t="shared" si="12"/>
        <v>79</v>
      </c>
      <c r="J141" s="48">
        <f t="shared" si="13"/>
        <v>72.813</v>
      </c>
      <c r="K141" s="89">
        <f t="shared" si="14"/>
        <v>138</v>
      </c>
      <c r="L141" s="94" t="s">
        <v>102</v>
      </c>
      <c r="M141" s="95"/>
      <c r="N141" s="9" t="s">
        <v>103</v>
      </c>
      <c r="O141" s="94"/>
      <c r="P141" s="94"/>
      <c r="Q141"/>
    </row>
    <row r="142" spans="1:17">
      <c r="A142" s="89">
        <v>139</v>
      </c>
      <c r="B142" s="10">
        <v>22020190</v>
      </c>
      <c r="C142" s="11" t="s">
        <v>214</v>
      </c>
      <c r="D142" s="42">
        <v>78.85</v>
      </c>
      <c r="E142" s="89">
        <f t="shared" si="10"/>
        <v>137</v>
      </c>
      <c r="F142" s="70">
        <v>60</v>
      </c>
      <c r="G142" s="89">
        <f t="shared" si="11"/>
        <v>158</v>
      </c>
      <c r="H142" s="13">
        <v>50</v>
      </c>
      <c r="I142" s="89">
        <f t="shared" si="12"/>
        <v>79</v>
      </c>
      <c r="J142" s="48">
        <f t="shared" si="13"/>
        <v>72.195</v>
      </c>
      <c r="K142" s="89">
        <f t="shared" si="14"/>
        <v>139</v>
      </c>
      <c r="L142" s="94" t="s">
        <v>215</v>
      </c>
      <c r="M142" s="95">
        <v>415</v>
      </c>
      <c r="N142" s="9" t="s">
        <v>20</v>
      </c>
      <c r="O142" s="94"/>
      <c r="P142" s="94"/>
      <c r="Q142"/>
    </row>
    <row r="143" spans="1:17">
      <c r="A143" s="89">
        <v>140</v>
      </c>
      <c r="B143" s="15">
        <v>22020189</v>
      </c>
      <c r="C143" s="15" t="s">
        <v>216</v>
      </c>
      <c r="D143" s="42">
        <v>77.59</v>
      </c>
      <c r="E143" s="89">
        <f t="shared" si="10"/>
        <v>141</v>
      </c>
      <c r="F143" s="70">
        <v>63</v>
      </c>
      <c r="G143" s="89">
        <f t="shared" si="11"/>
        <v>106</v>
      </c>
      <c r="H143" s="13">
        <v>50</v>
      </c>
      <c r="I143" s="89">
        <f t="shared" si="12"/>
        <v>79</v>
      </c>
      <c r="J143" s="48">
        <f t="shared" si="13"/>
        <v>71.913</v>
      </c>
      <c r="K143" s="89">
        <f t="shared" si="14"/>
        <v>140</v>
      </c>
      <c r="L143" s="94" t="s">
        <v>217</v>
      </c>
      <c r="M143" s="95">
        <v>434</v>
      </c>
      <c r="N143" s="9" t="s">
        <v>20</v>
      </c>
      <c r="O143" s="94"/>
      <c r="P143" s="94"/>
      <c r="Q143"/>
    </row>
    <row r="144" spans="1:17">
      <c r="A144" s="89">
        <v>141</v>
      </c>
      <c r="B144" s="13">
        <v>22020177</v>
      </c>
      <c r="C144" s="13" t="s">
        <v>218</v>
      </c>
      <c r="D144" s="42">
        <v>78.27</v>
      </c>
      <c r="E144" s="89">
        <f t="shared" si="10"/>
        <v>139</v>
      </c>
      <c r="F144" s="70">
        <v>60</v>
      </c>
      <c r="G144" s="89">
        <f t="shared" si="11"/>
        <v>158</v>
      </c>
      <c r="H144" s="13">
        <v>50</v>
      </c>
      <c r="I144" s="89">
        <f t="shared" si="12"/>
        <v>79</v>
      </c>
      <c r="J144" s="48">
        <f t="shared" si="13"/>
        <v>71.789</v>
      </c>
      <c r="K144" s="89">
        <f t="shared" si="14"/>
        <v>141</v>
      </c>
      <c r="L144" s="94" t="s">
        <v>219</v>
      </c>
      <c r="M144" s="95">
        <v>486</v>
      </c>
      <c r="N144" s="9" t="s">
        <v>103</v>
      </c>
      <c r="O144" s="94"/>
      <c r="P144" s="94"/>
      <c r="Q144"/>
    </row>
    <row r="145" spans="1:17">
      <c r="A145" s="89">
        <v>142</v>
      </c>
      <c r="B145" s="15">
        <v>22020135</v>
      </c>
      <c r="C145" s="15" t="s">
        <v>220</v>
      </c>
      <c r="D145" s="42">
        <v>77.56</v>
      </c>
      <c r="E145" s="89">
        <f t="shared" si="10"/>
        <v>142</v>
      </c>
      <c r="F145" s="70">
        <v>62</v>
      </c>
      <c r="G145" s="89">
        <f t="shared" si="11"/>
        <v>111</v>
      </c>
      <c r="H145" s="13">
        <v>50</v>
      </c>
      <c r="I145" s="89">
        <f t="shared" si="12"/>
        <v>79</v>
      </c>
      <c r="J145" s="48">
        <f t="shared" si="13"/>
        <v>71.692</v>
      </c>
      <c r="K145" s="89">
        <f t="shared" si="14"/>
        <v>142</v>
      </c>
      <c r="L145" s="94" t="s">
        <v>221</v>
      </c>
      <c r="M145" s="95">
        <v>439</v>
      </c>
      <c r="N145" s="9" t="s">
        <v>20</v>
      </c>
      <c r="O145" s="94"/>
      <c r="P145" s="94"/>
      <c r="Q145"/>
    </row>
    <row r="146" spans="1:17">
      <c r="A146" s="89">
        <v>143</v>
      </c>
      <c r="B146" s="18">
        <v>22020079</v>
      </c>
      <c r="C146" s="18" t="s">
        <v>222</v>
      </c>
      <c r="D146" s="45">
        <v>77.77</v>
      </c>
      <c r="E146" s="89">
        <f t="shared" si="10"/>
        <v>140</v>
      </c>
      <c r="F146" s="70">
        <v>60.5</v>
      </c>
      <c r="G146" s="89">
        <f t="shared" si="11"/>
        <v>147</v>
      </c>
      <c r="H146" s="13">
        <v>50</v>
      </c>
      <c r="I146" s="89">
        <f t="shared" si="12"/>
        <v>79</v>
      </c>
      <c r="J146" s="48">
        <f t="shared" si="13"/>
        <v>71.539</v>
      </c>
      <c r="K146" s="89">
        <f t="shared" si="14"/>
        <v>143</v>
      </c>
      <c r="L146" s="94" t="s">
        <v>223</v>
      </c>
      <c r="M146" s="95">
        <v>433</v>
      </c>
      <c r="N146" s="9" t="s">
        <v>20</v>
      </c>
      <c r="O146" s="94"/>
      <c r="P146" s="94"/>
      <c r="Q146"/>
    </row>
    <row r="147" spans="1:17">
      <c r="A147" s="89">
        <v>144</v>
      </c>
      <c r="B147" s="14">
        <v>22020154</v>
      </c>
      <c r="C147" s="14" t="s">
        <v>224</v>
      </c>
      <c r="D147" s="45">
        <v>75.72</v>
      </c>
      <c r="E147" s="89">
        <f t="shared" si="10"/>
        <v>151</v>
      </c>
      <c r="F147" s="70">
        <v>66</v>
      </c>
      <c r="G147" s="89">
        <f t="shared" si="11"/>
        <v>60</v>
      </c>
      <c r="H147" s="13">
        <v>50</v>
      </c>
      <c r="I147" s="89">
        <f t="shared" si="12"/>
        <v>79</v>
      </c>
      <c r="J147" s="48">
        <f t="shared" si="13"/>
        <v>71.204</v>
      </c>
      <c r="K147" s="89">
        <f t="shared" si="14"/>
        <v>144</v>
      </c>
      <c r="L147" s="94" t="s">
        <v>221</v>
      </c>
      <c r="M147" s="95"/>
      <c r="N147" s="9" t="s">
        <v>103</v>
      </c>
      <c r="O147" s="94"/>
      <c r="P147" s="94"/>
      <c r="Q147"/>
    </row>
    <row r="148" spans="1:17">
      <c r="A148" s="89">
        <v>145</v>
      </c>
      <c r="B148" s="10">
        <v>22020151</v>
      </c>
      <c r="C148" s="11" t="s">
        <v>225</v>
      </c>
      <c r="D148" s="42">
        <v>77.36</v>
      </c>
      <c r="E148" s="89">
        <f t="shared" si="10"/>
        <v>143</v>
      </c>
      <c r="F148" s="70">
        <v>60</v>
      </c>
      <c r="G148" s="89">
        <f t="shared" si="11"/>
        <v>158</v>
      </c>
      <c r="H148" s="13">
        <v>50</v>
      </c>
      <c r="I148" s="89">
        <f t="shared" si="12"/>
        <v>79</v>
      </c>
      <c r="J148" s="48">
        <f t="shared" si="13"/>
        <v>71.152</v>
      </c>
      <c r="K148" s="89">
        <f t="shared" si="14"/>
        <v>145</v>
      </c>
      <c r="L148" s="94" t="s">
        <v>226</v>
      </c>
      <c r="M148" s="95">
        <v>394</v>
      </c>
      <c r="N148" s="9" t="s">
        <v>20</v>
      </c>
      <c r="O148" s="94"/>
      <c r="P148" s="94"/>
      <c r="Q148"/>
    </row>
    <row r="149" spans="1:17">
      <c r="A149" s="89">
        <v>146</v>
      </c>
      <c r="B149" s="14">
        <v>22020072</v>
      </c>
      <c r="C149" s="14" t="s">
        <v>227</v>
      </c>
      <c r="D149" s="45">
        <v>75.56</v>
      </c>
      <c r="E149" s="89">
        <f t="shared" si="10"/>
        <v>152</v>
      </c>
      <c r="F149" s="70">
        <v>66</v>
      </c>
      <c r="G149" s="89">
        <f t="shared" si="11"/>
        <v>60</v>
      </c>
      <c r="H149" s="13">
        <v>50</v>
      </c>
      <c r="I149" s="89">
        <f t="shared" si="12"/>
        <v>79</v>
      </c>
      <c r="J149" s="48">
        <f t="shared" si="13"/>
        <v>71.092</v>
      </c>
      <c r="K149" s="89">
        <f t="shared" si="14"/>
        <v>146</v>
      </c>
      <c r="L149" s="94" t="s">
        <v>228</v>
      </c>
      <c r="M149" s="95">
        <v>457</v>
      </c>
      <c r="N149" s="9" t="s">
        <v>20</v>
      </c>
      <c r="O149" s="94"/>
      <c r="P149" s="94"/>
      <c r="Q149"/>
    </row>
    <row r="150" spans="1:17">
      <c r="A150" s="89">
        <v>147</v>
      </c>
      <c r="B150" s="10">
        <v>22020127</v>
      </c>
      <c r="C150" s="11" t="s">
        <v>229</v>
      </c>
      <c r="D150" s="42">
        <v>77.05</v>
      </c>
      <c r="E150" s="89">
        <f t="shared" si="10"/>
        <v>144</v>
      </c>
      <c r="F150" s="70">
        <v>60</v>
      </c>
      <c r="G150" s="89">
        <f t="shared" si="11"/>
        <v>158</v>
      </c>
      <c r="H150" s="13">
        <v>50</v>
      </c>
      <c r="I150" s="89">
        <f t="shared" si="12"/>
        <v>79</v>
      </c>
      <c r="J150" s="48">
        <f t="shared" si="13"/>
        <v>70.935</v>
      </c>
      <c r="K150" s="89">
        <f t="shared" si="14"/>
        <v>147</v>
      </c>
      <c r="L150" s="94" t="s">
        <v>230</v>
      </c>
      <c r="M150" s="95">
        <v>436</v>
      </c>
      <c r="N150" s="9" t="s">
        <v>103</v>
      </c>
      <c r="O150" s="94"/>
      <c r="P150" s="94"/>
      <c r="Q150"/>
    </row>
    <row r="151" spans="1:17">
      <c r="A151" s="89">
        <v>148</v>
      </c>
      <c r="B151" s="14">
        <v>22020175</v>
      </c>
      <c r="C151" s="14" t="s">
        <v>231</v>
      </c>
      <c r="D151" s="45">
        <v>76.9</v>
      </c>
      <c r="E151" s="89">
        <f t="shared" si="10"/>
        <v>145</v>
      </c>
      <c r="F151" s="70">
        <v>60</v>
      </c>
      <c r="G151" s="89">
        <f t="shared" si="11"/>
        <v>158</v>
      </c>
      <c r="H151" s="13">
        <v>50</v>
      </c>
      <c r="I151" s="89">
        <f t="shared" si="12"/>
        <v>79</v>
      </c>
      <c r="J151" s="48">
        <f t="shared" si="13"/>
        <v>70.83</v>
      </c>
      <c r="K151" s="89">
        <f t="shared" si="14"/>
        <v>148</v>
      </c>
      <c r="L151" s="94" t="s">
        <v>228</v>
      </c>
      <c r="M151" s="95">
        <v>442</v>
      </c>
      <c r="N151" s="9" t="s">
        <v>20</v>
      </c>
      <c r="O151" s="94"/>
      <c r="P151" s="94"/>
      <c r="Q151"/>
    </row>
    <row r="152" spans="1:17">
      <c r="A152" s="89">
        <v>149</v>
      </c>
      <c r="B152" s="14">
        <v>22020114</v>
      </c>
      <c r="C152" s="14" t="s">
        <v>232</v>
      </c>
      <c r="D152" s="45">
        <v>76.23</v>
      </c>
      <c r="E152" s="89">
        <f t="shared" si="10"/>
        <v>146</v>
      </c>
      <c r="F152" s="70">
        <v>62</v>
      </c>
      <c r="G152" s="89">
        <f t="shared" si="11"/>
        <v>111</v>
      </c>
      <c r="H152" s="13">
        <v>50</v>
      </c>
      <c r="I152" s="89">
        <f t="shared" si="12"/>
        <v>79</v>
      </c>
      <c r="J152" s="48">
        <f t="shared" si="13"/>
        <v>70.761</v>
      </c>
      <c r="K152" s="89">
        <f t="shared" si="14"/>
        <v>149</v>
      </c>
      <c r="L152" s="94" t="s">
        <v>228</v>
      </c>
      <c r="M152" s="95">
        <v>468</v>
      </c>
      <c r="N152" s="9" t="s">
        <v>20</v>
      </c>
      <c r="O152" s="94"/>
      <c r="P152" s="94"/>
      <c r="Q152"/>
    </row>
    <row r="153" spans="1:17">
      <c r="A153" s="89">
        <v>150</v>
      </c>
      <c r="B153" s="18">
        <v>22020156</v>
      </c>
      <c r="C153" s="18" t="s">
        <v>233</v>
      </c>
      <c r="D153" s="45">
        <v>74.44</v>
      </c>
      <c r="E153" s="89">
        <f t="shared" si="10"/>
        <v>156</v>
      </c>
      <c r="F153" s="70">
        <v>68</v>
      </c>
      <c r="G153" s="89">
        <f t="shared" si="11"/>
        <v>44</v>
      </c>
      <c r="H153" s="13">
        <v>50</v>
      </c>
      <c r="I153" s="89">
        <f t="shared" si="12"/>
        <v>79</v>
      </c>
      <c r="J153" s="48">
        <f t="shared" si="13"/>
        <v>70.708</v>
      </c>
      <c r="K153" s="89">
        <f t="shared" si="14"/>
        <v>150</v>
      </c>
      <c r="L153" s="94" t="s">
        <v>186</v>
      </c>
      <c r="M153" s="95">
        <v>438</v>
      </c>
      <c r="N153" s="9" t="s">
        <v>103</v>
      </c>
      <c r="O153" s="94"/>
      <c r="P153" s="94"/>
      <c r="Q153"/>
    </row>
    <row r="154" spans="1:17">
      <c r="A154" s="89">
        <v>151</v>
      </c>
      <c r="B154" s="14">
        <v>22020054</v>
      </c>
      <c r="C154" s="14" t="s">
        <v>234</v>
      </c>
      <c r="D154" s="45">
        <v>72.38</v>
      </c>
      <c r="E154" s="89">
        <f t="shared" si="10"/>
        <v>160</v>
      </c>
      <c r="F154" s="70">
        <v>70.5</v>
      </c>
      <c r="G154" s="89">
        <f t="shared" si="11"/>
        <v>31</v>
      </c>
      <c r="H154" s="13">
        <v>59</v>
      </c>
      <c r="I154" s="89">
        <f t="shared" si="12"/>
        <v>49</v>
      </c>
      <c r="J154" s="48">
        <f t="shared" si="13"/>
        <v>70.666</v>
      </c>
      <c r="K154" s="89">
        <f t="shared" si="14"/>
        <v>151</v>
      </c>
      <c r="L154" s="94" t="s">
        <v>235</v>
      </c>
      <c r="M154" s="95">
        <v>550</v>
      </c>
      <c r="N154" s="9" t="s">
        <v>103</v>
      </c>
      <c r="O154" s="94"/>
      <c r="P154" s="94"/>
      <c r="Q154"/>
    </row>
    <row r="155" spans="1:17">
      <c r="A155" s="89">
        <v>152</v>
      </c>
      <c r="B155" s="10">
        <v>22009027</v>
      </c>
      <c r="C155" s="11" t="s">
        <v>236</v>
      </c>
      <c r="D155" s="42">
        <v>75.73</v>
      </c>
      <c r="E155" s="89">
        <f t="shared" si="10"/>
        <v>150</v>
      </c>
      <c r="F155" s="70">
        <v>60</v>
      </c>
      <c r="G155" s="89">
        <f t="shared" si="11"/>
        <v>158</v>
      </c>
      <c r="H155" s="13">
        <v>56</v>
      </c>
      <c r="I155" s="89">
        <f t="shared" si="12"/>
        <v>58</v>
      </c>
      <c r="J155" s="48">
        <f t="shared" si="13"/>
        <v>70.611</v>
      </c>
      <c r="K155" s="89">
        <f t="shared" si="14"/>
        <v>152</v>
      </c>
      <c r="L155" s="94" t="s">
        <v>237</v>
      </c>
      <c r="M155" s="95">
        <v>505</v>
      </c>
      <c r="N155" s="9" t="s">
        <v>20</v>
      </c>
      <c r="O155" s="94"/>
      <c r="P155" s="94"/>
      <c r="Q155"/>
    </row>
    <row r="156" spans="1:17">
      <c r="A156" s="89">
        <v>153</v>
      </c>
      <c r="B156" s="15">
        <v>21009008</v>
      </c>
      <c r="C156" s="15" t="s">
        <v>238</v>
      </c>
      <c r="D156" s="42">
        <v>75.9</v>
      </c>
      <c r="E156" s="89">
        <f t="shared" si="10"/>
        <v>148</v>
      </c>
      <c r="F156" s="70">
        <v>62</v>
      </c>
      <c r="G156" s="89">
        <f t="shared" si="11"/>
        <v>111</v>
      </c>
      <c r="H156" s="13">
        <v>50</v>
      </c>
      <c r="I156" s="89">
        <f t="shared" si="12"/>
        <v>79</v>
      </c>
      <c r="J156" s="48">
        <f t="shared" si="13"/>
        <v>70.53</v>
      </c>
      <c r="K156" s="89">
        <f t="shared" si="14"/>
        <v>153</v>
      </c>
      <c r="L156" s="94" t="s">
        <v>239</v>
      </c>
      <c r="M156" s="95">
        <v>520</v>
      </c>
      <c r="N156" s="9" t="s">
        <v>103</v>
      </c>
      <c r="O156" s="94"/>
      <c r="P156" s="94"/>
      <c r="Q156"/>
    </row>
    <row r="157" spans="1:17">
      <c r="A157" s="89">
        <v>154</v>
      </c>
      <c r="B157" s="10">
        <v>22020058</v>
      </c>
      <c r="C157" s="11" t="s">
        <v>240</v>
      </c>
      <c r="D157" s="42">
        <v>76.21</v>
      </c>
      <c r="E157" s="89">
        <f t="shared" si="10"/>
        <v>147</v>
      </c>
      <c r="F157" s="70">
        <v>60</v>
      </c>
      <c r="G157" s="89">
        <f t="shared" si="11"/>
        <v>158</v>
      </c>
      <c r="H157" s="13">
        <v>50</v>
      </c>
      <c r="I157" s="89">
        <f t="shared" si="12"/>
        <v>79</v>
      </c>
      <c r="J157" s="48">
        <f t="shared" si="13"/>
        <v>70.347</v>
      </c>
      <c r="K157" s="89">
        <f t="shared" si="14"/>
        <v>154</v>
      </c>
      <c r="L157" s="94" t="s">
        <v>235</v>
      </c>
      <c r="M157" s="95">
        <v>507</v>
      </c>
      <c r="N157" s="9" t="s">
        <v>20</v>
      </c>
      <c r="O157" s="94"/>
      <c r="P157" s="94"/>
      <c r="Q157"/>
    </row>
    <row r="158" spans="1:17">
      <c r="A158" s="89">
        <v>155</v>
      </c>
      <c r="B158" s="14">
        <v>22009005</v>
      </c>
      <c r="C158" s="14" t="s">
        <v>241</v>
      </c>
      <c r="D158" s="45">
        <v>74.27</v>
      </c>
      <c r="E158" s="89">
        <f t="shared" si="10"/>
        <v>157</v>
      </c>
      <c r="F158" s="70">
        <v>66</v>
      </c>
      <c r="G158" s="89">
        <f t="shared" si="11"/>
        <v>60</v>
      </c>
      <c r="H158" s="13">
        <v>50</v>
      </c>
      <c r="I158" s="89">
        <f t="shared" si="12"/>
        <v>79</v>
      </c>
      <c r="J158" s="48">
        <f t="shared" si="13"/>
        <v>70.189</v>
      </c>
      <c r="K158" s="89">
        <f t="shared" si="14"/>
        <v>155</v>
      </c>
      <c r="L158" s="94" t="s">
        <v>242</v>
      </c>
      <c r="M158" s="95">
        <v>487</v>
      </c>
      <c r="N158" s="9" t="s">
        <v>103</v>
      </c>
      <c r="O158" s="94"/>
      <c r="P158" s="94"/>
      <c r="Q158"/>
    </row>
    <row r="159" spans="1:17">
      <c r="A159" s="89">
        <v>156</v>
      </c>
      <c r="B159" s="14">
        <v>22020157</v>
      </c>
      <c r="C159" s="14" t="s">
        <v>243</v>
      </c>
      <c r="D159" s="45">
        <v>74.79</v>
      </c>
      <c r="E159" s="89">
        <f t="shared" si="10"/>
        <v>155</v>
      </c>
      <c r="F159" s="70">
        <v>64</v>
      </c>
      <c r="G159" s="89">
        <f t="shared" si="11"/>
        <v>83</v>
      </c>
      <c r="H159" s="13">
        <v>50</v>
      </c>
      <c r="I159" s="89">
        <f t="shared" si="12"/>
        <v>79</v>
      </c>
      <c r="J159" s="48">
        <f t="shared" si="13"/>
        <v>70.153</v>
      </c>
      <c r="K159" s="89">
        <f t="shared" si="14"/>
        <v>156</v>
      </c>
      <c r="L159" s="94" t="s">
        <v>230</v>
      </c>
      <c r="M159" s="95">
        <v>428</v>
      </c>
      <c r="N159" s="9" t="s">
        <v>20</v>
      </c>
      <c r="O159" s="94"/>
      <c r="P159" s="94"/>
      <c r="Q159"/>
    </row>
    <row r="160" spans="1:17">
      <c r="A160" s="89">
        <v>157</v>
      </c>
      <c r="B160" s="18">
        <v>22020106</v>
      </c>
      <c r="C160" s="18" t="s">
        <v>244</v>
      </c>
      <c r="D160" s="45">
        <v>75.76</v>
      </c>
      <c r="E160" s="89">
        <f t="shared" si="10"/>
        <v>149</v>
      </c>
      <c r="F160" s="70">
        <v>60</v>
      </c>
      <c r="G160" s="89">
        <f t="shared" si="11"/>
        <v>158</v>
      </c>
      <c r="H160" s="13">
        <v>50</v>
      </c>
      <c r="I160" s="89">
        <f t="shared" si="12"/>
        <v>79</v>
      </c>
      <c r="J160" s="48">
        <f t="shared" si="13"/>
        <v>70.032</v>
      </c>
      <c r="K160" s="89">
        <f t="shared" si="14"/>
        <v>157</v>
      </c>
      <c r="L160" s="94" t="s">
        <v>245</v>
      </c>
      <c r="M160" s="95">
        <v>436</v>
      </c>
      <c r="N160" s="9" t="s">
        <v>20</v>
      </c>
      <c r="O160" s="94"/>
      <c r="P160" s="94"/>
      <c r="Q160"/>
    </row>
    <row r="161" spans="1:17">
      <c r="A161" s="89">
        <v>158</v>
      </c>
      <c r="B161" s="10">
        <v>22020100</v>
      </c>
      <c r="C161" s="11" t="s">
        <v>246</v>
      </c>
      <c r="D161" s="42">
        <v>75.05</v>
      </c>
      <c r="E161" s="89">
        <f t="shared" si="10"/>
        <v>154</v>
      </c>
      <c r="F161" s="70">
        <v>60</v>
      </c>
      <c r="G161" s="89">
        <f t="shared" si="11"/>
        <v>158</v>
      </c>
      <c r="H161" s="13">
        <v>50</v>
      </c>
      <c r="I161" s="89">
        <f t="shared" si="12"/>
        <v>79</v>
      </c>
      <c r="J161" s="48">
        <f t="shared" si="13"/>
        <v>69.535</v>
      </c>
      <c r="K161" s="89">
        <f t="shared" si="14"/>
        <v>158</v>
      </c>
      <c r="L161" s="94" t="s">
        <v>230</v>
      </c>
      <c r="M161" s="95">
        <v>465</v>
      </c>
      <c r="N161" s="9" t="s">
        <v>20</v>
      </c>
      <c r="O161" s="94"/>
      <c r="P161" s="94"/>
      <c r="Q161"/>
    </row>
    <row r="162" spans="1:17">
      <c r="A162" s="89">
        <v>159</v>
      </c>
      <c r="B162" s="14">
        <v>22020043</v>
      </c>
      <c r="C162" s="14" t="s">
        <v>247</v>
      </c>
      <c r="D162" s="45">
        <v>72.53</v>
      </c>
      <c r="E162" s="89">
        <f t="shared" si="10"/>
        <v>159</v>
      </c>
      <c r="F162" s="70">
        <v>66</v>
      </c>
      <c r="G162" s="89">
        <f t="shared" si="11"/>
        <v>60</v>
      </c>
      <c r="H162" s="13">
        <v>50</v>
      </c>
      <c r="I162" s="89">
        <f t="shared" si="12"/>
        <v>79</v>
      </c>
      <c r="J162" s="48">
        <f t="shared" si="13"/>
        <v>68.971</v>
      </c>
      <c r="K162" s="89">
        <f t="shared" si="14"/>
        <v>159</v>
      </c>
      <c r="L162" s="94" t="s">
        <v>248</v>
      </c>
      <c r="M162" s="95"/>
      <c r="N162" s="9" t="s">
        <v>103</v>
      </c>
      <c r="O162" s="94"/>
      <c r="P162" s="94"/>
      <c r="Q162"/>
    </row>
    <row r="163" spans="1:17">
      <c r="A163" s="89">
        <v>160</v>
      </c>
      <c r="B163" s="18">
        <v>22020176</v>
      </c>
      <c r="C163" s="18" t="s">
        <v>249</v>
      </c>
      <c r="D163" s="45">
        <v>70.59</v>
      </c>
      <c r="E163" s="89">
        <f t="shared" si="10"/>
        <v>167</v>
      </c>
      <c r="F163" s="70">
        <v>62</v>
      </c>
      <c r="G163" s="89">
        <f t="shared" si="11"/>
        <v>111</v>
      </c>
      <c r="H163" s="13">
        <v>68</v>
      </c>
      <c r="I163" s="89">
        <f t="shared" si="12"/>
        <v>30</v>
      </c>
      <c r="J163" s="48">
        <f t="shared" si="13"/>
        <v>68.613</v>
      </c>
      <c r="K163" s="89">
        <f t="shared" si="14"/>
        <v>160</v>
      </c>
      <c r="L163" s="94" t="s">
        <v>250</v>
      </c>
      <c r="M163" s="95">
        <v>349</v>
      </c>
      <c r="N163" s="9" t="s">
        <v>103</v>
      </c>
      <c r="O163" s="94"/>
      <c r="P163" s="94"/>
      <c r="Q163"/>
    </row>
    <row r="164" spans="1:17">
      <c r="A164" s="89">
        <v>161</v>
      </c>
      <c r="B164" s="18">
        <v>22020039</v>
      </c>
      <c r="C164" s="18" t="s">
        <v>251</v>
      </c>
      <c r="D164" s="45">
        <v>73</v>
      </c>
      <c r="E164" s="89">
        <f t="shared" si="10"/>
        <v>158</v>
      </c>
      <c r="F164" s="70">
        <v>60.5</v>
      </c>
      <c r="G164" s="89">
        <f t="shared" si="11"/>
        <v>147</v>
      </c>
      <c r="H164" s="13">
        <v>50</v>
      </c>
      <c r="I164" s="89">
        <f t="shared" si="12"/>
        <v>79</v>
      </c>
      <c r="J164" s="48">
        <f t="shared" si="13"/>
        <v>68.2</v>
      </c>
      <c r="K164" s="89">
        <f t="shared" si="14"/>
        <v>161</v>
      </c>
      <c r="L164" s="94" t="s">
        <v>250</v>
      </c>
      <c r="M164" s="97">
        <v>475</v>
      </c>
      <c r="N164" s="9" t="s">
        <v>20</v>
      </c>
      <c r="O164" s="94"/>
      <c r="P164" s="94"/>
      <c r="Q164"/>
    </row>
    <row r="165" spans="1:17">
      <c r="A165" s="89">
        <v>162</v>
      </c>
      <c r="B165" s="10">
        <v>22020036</v>
      </c>
      <c r="C165" s="11" t="s">
        <v>252</v>
      </c>
      <c r="D165" s="42">
        <v>71.21</v>
      </c>
      <c r="E165" s="89">
        <f t="shared" si="10"/>
        <v>164</v>
      </c>
      <c r="F165" s="70">
        <v>66</v>
      </c>
      <c r="G165" s="89">
        <f t="shared" si="11"/>
        <v>60</v>
      </c>
      <c r="H165" s="13">
        <v>50</v>
      </c>
      <c r="I165" s="89">
        <f t="shared" si="12"/>
        <v>79</v>
      </c>
      <c r="J165" s="48">
        <f t="shared" si="13"/>
        <v>68.047</v>
      </c>
      <c r="K165" s="89">
        <f t="shared" si="14"/>
        <v>162</v>
      </c>
      <c r="L165" s="94" t="s">
        <v>253</v>
      </c>
      <c r="M165" s="95">
        <v>518</v>
      </c>
      <c r="N165" s="9" t="s">
        <v>103</v>
      </c>
      <c r="O165" s="94"/>
      <c r="P165" s="94"/>
      <c r="Q165"/>
    </row>
    <row r="166" spans="1:17">
      <c r="A166" s="89">
        <v>163</v>
      </c>
      <c r="B166" s="18">
        <v>22020041</v>
      </c>
      <c r="C166" s="18" t="s">
        <v>254</v>
      </c>
      <c r="D166" s="45">
        <v>71.9</v>
      </c>
      <c r="E166" s="89">
        <f t="shared" si="10"/>
        <v>161</v>
      </c>
      <c r="F166" s="70">
        <v>62</v>
      </c>
      <c r="G166" s="89">
        <f t="shared" si="11"/>
        <v>111</v>
      </c>
      <c r="H166" s="13">
        <v>50</v>
      </c>
      <c r="I166" s="89">
        <f t="shared" si="12"/>
        <v>79</v>
      </c>
      <c r="J166" s="48">
        <f t="shared" si="13"/>
        <v>67.73</v>
      </c>
      <c r="K166" s="89">
        <f t="shared" si="14"/>
        <v>163</v>
      </c>
      <c r="L166" s="94" t="s">
        <v>248</v>
      </c>
      <c r="M166" s="95">
        <v>495</v>
      </c>
      <c r="N166" s="9" t="s">
        <v>103</v>
      </c>
      <c r="O166" s="94"/>
      <c r="P166" s="94"/>
      <c r="Q166"/>
    </row>
    <row r="167" spans="1:17">
      <c r="A167" s="89">
        <v>164</v>
      </c>
      <c r="B167" s="18">
        <v>22020050</v>
      </c>
      <c r="C167" s="18" t="s">
        <v>255</v>
      </c>
      <c r="D167" s="45">
        <v>71.1</v>
      </c>
      <c r="E167" s="89">
        <f t="shared" si="10"/>
        <v>165</v>
      </c>
      <c r="F167" s="70">
        <v>64</v>
      </c>
      <c r="G167" s="89">
        <f t="shared" si="11"/>
        <v>83</v>
      </c>
      <c r="H167" s="13">
        <v>50</v>
      </c>
      <c r="I167" s="89">
        <f t="shared" si="12"/>
        <v>79</v>
      </c>
      <c r="J167" s="48">
        <f t="shared" si="13"/>
        <v>67.57</v>
      </c>
      <c r="K167" s="89">
        <f t="shared" si="14"/>
        <v>164</v>
      </c>
      <c r="L167" s="94" t="s">
        <v>256</v>
      </c>
      <c r="M167" s="95">
        <v>431</v>
      </c>
      <c r="N167" s="9" t="s">
        <v>103</v>
      </c>
      <c r="O167" s="94"/>
      <c r="P167" s="94"/>
      <c r="Q167"/>
    </row>
    <row r="168" spans="1:17">
      <c r="A168" s="89">
        <v>165</v>
      </c>
      <c r="B168" s="15">
        <v>22020074</v>
      </c>
      <c r="C168" s="15" t="s">
        <v>257</v>
      </c>
      <c r="D168" s="42">
        <v>71.82</v>
      </c>
      <c r="E168" s="89">
        <f t="shared" si="10"/>
        <v>162</v>
      </c>
      <c r="F168" s="70">
        <v>60</v>
      </c>
      <c r="G168" s="89">
        <f t="shared" si="11"/>
        <v>158</v>
      </c>
      <c r="H168" s="13">
        <v>50</v>
      </c>
      <c r="I168" s="89">
        <f t="shared" si="12"/>
        <v>79</v>
      </c>
      <c r="J168" s="48">
        <f t="shared" si="13"/>
        <v>67.274</v>
      </c>
      <c r="K168" s="89">
        <f t="shared" si="14"/>
        <v>165</v>
      </c>
      <c r="L168" s="94" t="s">
        <v>258</v>
      </c>
      <c r="M168" s="95">
        <v>410</v>
      </c>
      <c r="N168" s="9" t="s">
        <v>103</v>
      </c>
      <c r="O168" s="94"/>
      <c r="P168" s="94"/>
      <c r="Q168"/>
    </row>
    <row r="169" spans="1:17">
      <c r="A169" s="89">
        <v>166</v>
      </c>
      <c r="B169" s="14">
        <v>22020018</v>
      </c>
      <c r="C169" s="14" t="s">
        <v>259</v>
      </c>
      <c r="D169" s="45">
        <v>71.56</v>
      </c>
      <c r="E169" s="89">
        <f t="shared" si="10"/>
        <v>163</v>
      </c>
      <c r="F169" s="70">
        <v>60.5</v>
      </c>
      <c r="G169" s="89">
        <f t="shared" si="11"/>
        <v>147</v>
      </c>
      <c r="H169" s="13">
        <v>50</v>
      </c>
      <c r="I169" s="89">
        <f t="shared" si="12"/>
        <v>79</v>
      </c>
      <c r="J169" s="48">
        <f t="shared" si="13"/>
        <v>67.192</v>
      </c>
      <c r="K169" s="89">
        <f t="shared" si="14"/>
        <v>166</v>
      </c>
      <c r="L169" s="94" t="s">
        <v>221</v>
      </c>
      <c r="M169" s="95">
        <v>464</v>
      </c>
      <c r="N169" s="9" t="s">
        <v>103</v>
      </c>
      <c r="O169" s="94"/>
      <c r="P169" s="94"/>
      <c r="Q169"/>
    </row>
    <row r="170" spans="1:17">
      <c r="A170" s="89">
        <v>167</v>
      </c>
      <c r="B170" s="14">
        <v>22020158</v>
      </c>
      <c r="C170" s="14" t="s">
        <v>260</v>
      </c>
      <c r="D170" s="45">
        <v>69.46</v>
      </c>
      <c r="E170" s="89">
        <f t="shared" si="10"/>
        <v>170</v>
      </c>
      <c r="F170" s="70">
        <v>67</v>
      </c>
      <c r="G170" s="89">
        <f t="shared" si="11"/>
        <v>51</v>
      </c>
      <c r="H170" s="13">
        <v>50</v>
      </c>
      <c r="I170" s="89">
        <f t="shared" si="12"/>
        <v>79</v>
      </c>
      <c r="J170" s="48">
        <f t="shared" si="13"/>
        <v>67.022</v>
      </c>
      <c r="K170" s="89">
        <f t="shared" si="14"/>
        <v>167</v>
      </c>
      <c r="L170" s="94" t="s">
        <v>261</v>
      </c>
      <c r="M170" s="95">
        <v>402</v>
      </c>
      <c r="N170" s="9" t="s">
        <v>103</v>
      </c>
      <c r="O170" s="94"/>
      <c r="P170" s="94"/>
      <c r="Q170"/>
    </row>
    <row r="171" spans="1:17">
      <c r="A171" s="89">
        <v>168</v>
      </c>
      <c r="B171" s="10">
        <v>22020160</v>
      </c>
      <c r="C171" s="11" t="s">
        <v>262</v>
      </c>
      <c r="D171" s="42">
        <v>71</v>
      </c>
      <c r="E171" s="89">
        <f t="shared" si="10"/>
        <v>166</v>
      </c>
      <c r="F171" s="70">
        <v>60</v>
      </c>
      <c r="G171" s="89">
        <f t="shared" si="11"/>
        <v>158</v>
      </c>
      <c r="H171" s="13">
        <v>50</v>
      </c>
      <c r="I171" s="89">
        <f t="shared" si="12"/>
        <v>79</v>
      </c>
      <c r="J171" s="48">
        <f t="shared" si="13"/>
        <v>66.7</v>
      </c>
      <c r="K171" s="89">
        <f t="shared" si="14"/>
        <v>168</v>
      </c>
      <c r="L171" s="94" t="s">
        <v>263</v>
      </c>
      <c r="M171" s="95">
        <v>421</v>
      </c>
      <c r="N171" s="9" t="s">
        <v>103</v>
      </c>
      <c r="O171" s="94"/>
      <c r="P171" s="94"/>
      <c r="Q171"/>
    </row>
    <row r="172" spans="1:17">
      <c r="A172" s="89">
        <v>169</v>
      </c>
      <c r="B172" s="18">
        <v>22020033</v>
      </c>
      <c r="C172" s="18" t="s">
        <v>264</v>
      </c>
      <c r="D172" s="45">
        <v>68.94</v>
      </c>
      <c r="E172" s="89">
        <f t="shared" si="10"/>
        <v>171</v>
      </c>
      <c r="F172" s="70">
        <v>65</v>
      </c>
      <c r="G172" s="89">
        <f t="shared" si="11"/>
        <v>75</v>
      </c>
      <c r="H172" s="13">
        <v>50</v>
      </c>
      <c r="I172" s="89">
        <f t="shared" si="12"/>
        <v>79</v>
      </c>
      <c r="J172" s="48">
        <f t="shared" si="13"/>
        <v>66.258</v>
      </c>
      <c r="K172" s="89">
        <f t="shared" si="14"/>
        <v>169</v>
      </c>
      <c r="L172" s="94" t="s">
        <v>265</v>
      </c>
      <c r="M172" s="95">
        <v>400</v>
      </c>
      <c r="N172" s="9" t="s">
        <v>103</v>
      </c>
      <c r="O172" s="94"/>
      <c r="P172" s="94"/>
      <c r="Q172"/>
    </row>
    <row r="173" spans="1:17">
      <c r="A173" s="89">
        <v>170</v>
      </c>
      <c r="B173" s="10">
        <v>22020145</v>
      </c>
      <c r="C173" s="11" t="s">
        <v>266</v>
      </c>
      <c r="D173" s="42">
        <v>70.18</v>
      </c>
      <c r="E173" s="89">
        <f t="shared" si="10"/>
        <v>168</v>
      </c>
      <c r="F173" s="70">
        <v>60</v>
      </c>
      <c r="G173" s="89">
        <f t="shared" si="11"/>
        <v>158</v>
      </c>
      <c r="H173" s="13">
        <v>50</v>
      </c>
      <c r="I173" s="89">
        <f t="shared" si="12"/>
        <v>79</v>
      </c>
      <c r="J173" s="48">
        <f t="shared" si="13"/>
        <v>66.126</v>
      </c>
      <c r="K173" s="89">
        <f t="shared" si="14"/>
        <v>170</v>
      </c>
      <c r="L173" s="94" t="s">
        <v>263</v>
      </c>
      <c r="M173" s="95">
        <v>432</v>
      </c>
      <c r="N173" s="9" t="s">
        <v>103</v>
      </c>
      <c r="O173" s="94"/>
      <c r="P173" s="94"/>
      <c r="Q173"/>
    </row>
    <row r="174" spans="1:17">
      <c r="A174" s="89">
        <v>171</v>
      </c>
      <c r="B174" s="13">
        <v>22020199</v>
      </c>
      <c r="C174" s="13" t="s">
        <v>267</v>
      </c>
      <c r="D174" s="42">
        <v>69.97</v>
      </c>
      <c r="E174" s="89">
        <f t="shared" si="10"/>
        <v>169</v>
      </c>
      <c r="F174" s="70">
        <v>60</v>
      </c>
      <c r="G174" s="89">
        <f t="shared" si="11"/>
        <v>158</v>
      </c>
      <c r="H174" s="13">
        <v>50</v>
      </c>
      <c r="I174" s="89">
        <f t="shared" si="12"/>
        <v>79</v>
      </c>
      <c r="J174" s="48">
        <f t="shared" si="13"/>
        <v>65.979</v>
      </c>
      <c r="K174" s="89">
        <f t="shared" si="14"/>
        <v>171</v>
      </c>
      <c r="L174" s="94" t="s">
        <v>268</v>
      </c>
      <c r="M174" s="95">
        <v>467</v>
      </c>
      <c r="N174" s="9" t="s">
        <v>103</v>
      </c>
      <c r="O174" s="94"/>
      <c r="P174" s="94"/>
      <c r="Q174"/>
    </row>
    <row r="175" spans="1:17">
      <c r="A175" s="89">
        <v>172</v>
      </c>
      <c r="B175" s="13">
        <v>22020078</v>
      </c>
      <c r="C175" s="13" t="s">
        <v>269</v>
      </c>
      <c r="D175" s="42">
        <v>68.69</v>
      </c>
      <c r="E175" s="89">
        <f t="shared" si="10"/>
        <v>174</v>
      </c>
      <c r="F175" s="70">
        <v>64</v>
      </c>
      <c r="G175" s="89">
        <f t="shared" si="11"/>
        <v>83</v>
      </c>
      <c r="H175" s="13">
        <v>50</v>
      </c>
      <c r="I175" s="89">
        <f t="shared" si="12"/>
        <v>79</v>
      </c>
      <c r="J175" s="48">
        <f t="shared" si="13"/>
        <v>65.883</v>
      </c>
      <c r="K175" s="89">
        <f t="shared" si="14"/>
        <v>172</v>
      </c>
      <c r="L175" s="94" t="s">
        <v>253</v>
      </c>
      <c r="M175" s="95"/>
      <c r="N175" s="9" t="s">
        <v>103</v>
      </c>
      <c r="O175" s="94"/>
      <c r="P175" s="94"/>
      <c r="Q175"/>
    </row>
    <row r="176" spans="1:17">
      <c r="A176" s="89">
        <v>173</v>
      </c>
      <c r="B176" s="15">
        <v>22020126</v>
      </c>
      <c r="C176" s="15" t="s">
        <v>270</v>
      </c>
      <c r="D176" s="42">
        <v>68.79</v>
      </c>
      <c r="E176" s="89">
        <f t="shared" si="10"/>
        <v>172</v>
      </c>
      <c r="F176" s="70">
        <v>62</v>
      </c>
      <c r="G176" s="89">
        <f t="shared" si="11"/>
        <v>111</v>
      </c>
      <c r="H176" s="13">
        <v>50</v>
      </c>
      <c r="I176" s="89">
        <f t="shared" si="12"/>
        <v>79</v>
      </c>
      <c r="J176" s="48">
        <f t="shared" si="13"/>
        <v>65.553</v>
      </c>
      <c r="K176" s="89">
        <f t="shared" si="14"/>
        <v>173</v>
      </c>
      <c r="L176" s="94" t="s">
        <v>263</v>
      </c>
      <c r="M176" s="95">
        <v>466</v>
      </c>
      <c r="N176" s="9" t="s">
        <v>103</v>
      </c>
      <c r="O176" s="94"/>
      <c r="P176" s="94"/>
      <c r="Q176"/>
    </row>
    <row r="177" spans="1:17">
      <c r="A177" s="89">
        <v>174</v>
      </c>
      <c r="B177" s="18">
        <v>22020185</v>
      </c>
      <c r="C177" s="18" t="s">
        <v>271</v>
      </c>
      <c r="D177" s="45">
        <v>68.74</v>
      </c>
      <c r="E177" s="89">
        <f t="shared" si="10"/>
        <v>173</v>
      </c>
      <c r="F177" s="70">
        <v>60.5</v>
      </c>
      <c r="G177" s="89">
        <f t="shared" si="11"/>
        <v>147</v>
      </c>
      <c r="H177" s="13">
        <v>50</v>
      </c>
      <c r="I177" s="89">
        <f t="shared" si="12"/>
        <v>79</v>
      </c>
      <c r="J177" s="48">
        <f t="shared" si="13"/>
        <v>65.218</v>
      </c>
      <c r="K177" s="89">
        <f t="shared" si="14"/>
        <v>174</v>
      </c>
      <c r="L177" s="94" t="s">
        <v>256</v>
      </c>
      <c r="M177" s="95"/>
      <c r="N177" s="9" t="s">
        <v>103</v>
      </c>
      <c r="O177" s="94"/>
      <c r="P177" s="94"/>
      <c r="Q177"/>
    </row>
    <row r="178" spans="1:17">
      <c r="A178" s="89">
        <v>175</v>
      </c>
      <c r="B178" s="18">
        <v>22020009</v>
      </c>
      <c r="C178" s="18" t="s">
        <v>272</v>
      </c>
      <c r="D178" s="45">
        <v>65.51</v>
      </c>
      <c r="E178" s="89">
        <f t="shared" si="10"/>
        <v>178</v>
      </c>
      <c r="F178" s="70">
        <v>66</v>
      </c>
      <c r="G178" s="89">
        <f t="shared" si="11"/>
        <v>60</v>
      </c>
      <c r="H178" s="13">
        <v>50</v>
      </c>
      <c r="I178" s="89">
        <f t="shared" si="12"/>
        <v>79</v>
      </c>
      <c r="J178" s="48">
        <f t="shared" si="13"/>
        <v>64.057</v>
      </c>
      <c r="K178" s="89">
        <f t="shared" si="14"/>
        <v>175</v>
      </c>
      <c r="L178" s="94" t="s">
        <v>273</v>
      </c>
      <c r="M178" s="95">
        <v>436</v>
      </c>
      <c r="N178" s="9" t="s">
        <v>103</v>
      </c>
      <c r="O178" s="94"/>
      <c r="P178" s="94"/>
      <c r="Q178"/>
    </row>
    <row r="179" spans="1:17">
      <c r="A179" s="89">
        <v>176</v>
      </c>
      <c r="B179" s="14">
        <v>22020062</v>
      </c>
      <c r="C179" s="14" t="s">
        <v>274</v>
      </c>
      <c r="D179" s="45">
        <v>66.33</v>
      </c>
      <c r="E179" s="89">
        <f t="shared" si="10"/>
        <v>176</v>
      </c>
      <c r="F179" s="70">
        <v>62</v>
      </c>
      <c r="G179" s="89">
        <f t="shared" si="11"/>
        <v>111</v>
      </c>
      <c r="H179" s="13">
        <v>50</v>
      </c>
      <c r="I179" s="89">
        <f t="shared" si="12"/>
        <v>79</v>
      </c>
      <c r="J179" s="48">
        <f t="shared" si="13"/>
        <v>63.831</v>
      </c>
      <c r="K179" s="89">
        <f t="shared" si="14"/>
        <v>176</v>
      </c>
      <c r="L179" s="94" t="s">
        <v>275</v>
      </c>
      <c r="M179" s="95">
        <v>417</v>
      </c>
      <c r="N179" s="9" t="s">
        <v>103</v>
      </c>
      <c r="O179" s="94"/>
      <c r="P179" s="94"/>
      <c r="Q179"/>
    </row>
    <row r="180" spans="1:17">
      <c r="A180" s="89">
        <v>177</v>
      </c>
      <c r="B180" s="18">
        <v>22020020</v>
      </c>
      <c r="C180" s="18" t="s">
        <v>276</v>
      </c>
      <c r="D180" s="45">
        <v>66.84</v>
      </c>
      <c r="E180" s="89">
        <f t="shared" si="10"/>
        <v>175</v>
      </c>
      <c r="F180" s="70">
        <v>60</v>
      </c>
      <c r="G180" s="89">
        <f t="shared" si="11"/>
        <v>158</v>
      </c>
      <c r="H180" s="13">
        <v>50</v>
      </c>
      <c r="I180" s="89">
        <f t="shared" si="12"/>
        <v>79</v>
      </c>
      <c r="J180" s="48">
        <f t="shared" si="13"/>
        <v>63.788</v>
      </c>
      <c r="K180" s="89">
        <f t="shared" si="14"/>
        <v>177</v>
      </c>
      <c r="L180" s="94" t="s">
        <v>261</v>
      </c>
      <c r="M180" s="95">
        <v>381</v>
      </c>
      <c r="N180" s="9" t="s">
        <v>103</v>
      </c>
      <c r="O180" s="94"/>
      <c r="P180" s="94"/>
      <c r="Q180"/>
    </row>
    <row r="181" spans="1:17">
      <c r="A181" s="89">
        <v>178</v>
      </c>
      <c r="B181" s="15">
        <v>22020059</v>
      </c>
      <c r="C181" s="15" t="s">
        <v>277</v>
      </c>
      <c r="D181" s="42">
        <v>63.61</v>
      </c>
      <c r="E181" s="89">
        <f t="shared" si="10"/>
        <v>183</v>
      </c>
      <c r="F181" s="70">
        <v>68</v>
      </c>
      <c r="G181" s="89">
        <f t="shared" si="11"/>
        <v>44</v>
      </c>
      <c r="H181" s="13">
        <v>55</v>
      </c>
      <c r="I181" s="89">
        <f t="shared" si="12"/>
        <v>64</v>
      </c>
      <c r="J181" s="48">
        <f t="shared" si="13"/>
        <v>63.627</v>
      </c>
      <c r="K181" s="89">
        <f t="shared" si="14"/>
        <v>178</v>
      </c>
      <c r="L181" s="94" t="s">
        <v>278</v>
      </c>
      <c r="M181" s="95">
        <v>431</v>
      </c>
      <c r="N181" s="9" t="s">
        <v>103</v>
      </c>
      <c r="O181" s="94"/>
      <c r="P181" s="94"/>
      <c r="Q181"/>
    </row>
    <row r="182" spans="1:17">
      <c r="A182" s="89">
        <v>179</v>
      </c>
      <c r="B182" s="15">
        <v>22020124</v>
      </c>
      <c r="C182" s="15" t="s">
        <v>279</v>
      </c>
      <c r="D182" s="42">
        <v>65.77</v>
      </c>
      <c r="E182" s="89">
        <f t="shared" si="10"/>
        <v>177</v>
      </c>
      <c r="F182" s="70">
        <v>62</v>
      </c>
      <c r="G182" s="89">
        <f t="shared" si="11"/>
        <v>111</v>
      </c>
      <c r="H182" s="13">
        <v>50</v>
      </c>
      <c r="I182" s="89">
        <f t="shared" si="12"/>
        <v>79</v>
      </c>
      <c r="J182" s="48">
        <f t="shared" si="13"/>
        <v>63.439</v>
      </c>
      <c r="K182" s="89">
        <f t="shared" si="14"/>
        <v>179</v>
      </c>
      <c r="L182" s="94" t="s">
        <v>280</v>
      </c>
      <c r="M182" s="95">
        <v>413</v>
      </c>
      <c r="N182" s="9" t="s">
        <v>103</v>
      </c>
      <c r="O182" s="94"/>
      <c r="P182" s="94"/>
      <c r="Q182"/>
    </row>
    <row r="183" spans="1:17">
      <c r="A183" s="89">
        <v>180</v>
      </c>
      <c r="B183" s="15">
        <v>22020170</v>
      </c>
      <c r="C183" s="15" t="s">
        <v>281</v>
      </c>
      <c r="D183" s="42">
        <v>65</v>
      </c>
      <c r="E183" s="89">
        <f t="shared" si="10"/>
        <v>181</v>
      </c>
      <c r="F183" s="70">
        <v>62</v>
      </c>
      <c r="G183" s="89">
        <f t="shared" si="11"/>
        <v>111</v>
      </c>
      <c r="H183" s="13">
        <v>50</v>
      </c>
      <c r="I183" s="89">
        <f t="shared" si="12"/>
        <v>79</v>
      </c>
      <c r="J183" s="48">
        <f t="shared" si="13"/>
        <v>62.9</v>
      </c>
      <c r="K183" s="89">
        <f t="shared" si="14"/>
        <v>180</v>
      </c>
      <c r="L183" s="94" t="s">
        <v>219</v>
      </c>
      <c r="M183" s="95"/>
      <c r="N183" s="9" t="s">
        <v>103</v>
      </c>
      <c r="O183" s="94"/>
      <c r="P183" s="94"/>
      <c r="Q183"/>
    </row>
    <row r="184" spans="1:17">
      <c r="A184" s="89">
        <v>181</v>
      </c>
      <c r="B184" s="10">
        <v>22020101</v>
      </c>
      <c r="C184" s="11" t="s">
        <v>282</v>
      </c>
      <c r="D184" s="42">
        <v>65.46</v>
      </c>
      <c r="E184" s="89">
        <f t="shared" si="10"/>
        <v>179</v>
      </c>
      <c r="F184" s="70">
        <v>60</v>
      </c>
      <c r="G184" s="89">
        <f t="shared" si="11"/>
        <v>158</v>
      </c>
      <c r="H184" s="13">
        <v>50</v>
      </c>
      <c r="I184" s="89">
        <f t="shared" si="12"/>
        <v>79</v>
      </c>
      <c r="J184" s="48">
        <f t="shared" si="13"/>
        <v>62.822</v>
      </c>
      <c r="K184" s="89">
        <f t="shared" si="14"/>
        <v>181</v>
      </c>
      <c r="L184" s="94" t="s">
        <v>250</v>
      </c>
      <c r="M184" s="95"/>
      <c r="N184" s="9" t="s">
        <v>103</v>
      </c>
      <c r="O184" s="94"/>
      <c r="P184" s="94"/>
      <c r="Q184"/>
    </row>
    <row r="185" spans="1:17">
      <c r="A185" s="89">
        <v>182</v>
      </c>
      <c r="B185" s="15">
        <v>22020192</v>
      </c>
      <c r="C185" s="15" t="s">
        <v>283</v>
      </c>
      <c r="D185" s="42">
        <v>63.62</v>
      </c>
      <c r="E185" s="89">
        <f t="shared" si="10"/>
        <v>182</v>
      </c>
      <c r="F185" s="70">
        <v>66</v>
      </c>
      <c r="G185" s="89">
        <f t="shared" si="11"/>
        <v>60</v>
      </c>
      <c r="H185" s="13">
        <v>50</v>
      </c>
      <c r="I185" s="89">
        <f t="shared" si="12"/>
        <v>79</v>
      </c>
      <c r="J185" s="48">
        <f t="shared" si="13"/>
        <v>62.734</v>
      </c>
      <c r="K185" s="89">
        <f t="shared" si="14"/>
        <v>182</v>
      </c>
      <c r="L185" s="94" t="s">
        <v>284</v>
      </c>
      <c r="M185" s="95"/>
      <c r="N185" s="9" t="s">
        <v>103</v>
      </c>
      <c r="O185" s="94"/>
      <c r="P185" s="94"/>
      <c r="Q185"/>
    </row>
    <row r="186" spans="1:17">
      <c r="A186" s="89">
        <v>183</v>
      </c>
      <c r="B186" s="10">
        <v>22020117</v>
      </c>
      <c r="C186" s="11" t="s">
        <v>285</v>
      </c>
      <c r="D186" s="42">
        <v>65.15</v>
      </c>
      <c r="E186" s="89">
        <f t="shared" si="10"/>
        <v>180</v>
      </c>
      <c r="F186" s="70">
        <v>60</v>
      </c>
      <c r="G186" s="89">
        <f t="shared" si="11"/>
        <v>158</v>
      </c>
      <c r="H186" s="13">
        <v>50</v>
      </c>
      <c r="I186" s="89">
        <f t="shared" si="12"/>
        <v>79</v>
      </c>
      <c r="J186" s="48">
        <f t="shared" si="13"/>
        <v>62.605</v>
      </c>
      <c r="K186" s="89">
        <f t="shared" si="14"/>
        <v>183</v>
      </c>
      <c r="L186" s="94" t="s">
        <v>263</v>
      </c>
      <c r="M186" s="95">
        <v>429</v>
      </c>
      <c r="N186" s="9" t="s">
        <v>103</v>
      </c>
      <c r="O186" s="94"/>
      <c r="P186" s="94"/>
      <c r="Q186"/>
    </row>
    <row r="187" spans="1:17">
      <c r="A187" s="89">
        <v>184</v>
      </c>
      <c r="B187" s="15">
        <v>22020159</v>
      </c>
      <c r="C187" s="15" t="s">
        <v>286</v>
      </c>
      <c r="D187" s="42">
        <v>62.74</v>
      </c>
      <c r="E187" s="89">
        <f t="shared" si="10"/>
        <v>184</v>
      </c>
      <c r="F187" s="70">
        <v>66</v>
      </c>
      <c r="G187" s="89">
        <f t="shared" si="11"/>
        <v>60</v>
      </c>
      <c r="H187" s="13">
        <v>50</v>
      </c>
      <c r="I187" s="89">
        <f t="shared" si="12"/>
        <v>79</v>
      </c>
      <c r="J187" s="48">
        <f t="shared" si="13"/>
        <v>62.118</v>
      </c>
      <c r="K187" s="89">
        <f t="shared" si="14"/>
        <v>184</v>
      </c>
      <c r="L187" s="94" t="s">
        <v>275</v>
      </c>
      <c r="M187" s="95">
        <v>440</v>
      </c>
      <c r="N187" s="9" t="s">
        <v>103</v>
      </c>
      <c r="O187" s="94"/>
      <c r="P187" s="94"/>
      <c r="Q187"/>
    </row>
    <row r="188" spans="1:17">
      <c r="A188" s="89">
        <v>185</v>
      </c>
      <c r="B188" s="14">
        <v>22020136</v>
      </c>
      <c r="C188" s="14" t="s">
        <v>287</v>
      </c>
      <c r="D188" s="45">
        <v>61.31</v>
      </c>
      <c r="E188" s="89">
        <f t="shared" si="10"/>
        <v>188</v>
      </c>
      <c r="F188" s="70">
        <v>70</v>
      </c>
      <c r="G188" s="89">
        <f t="shared" si="11"/>
        <v>34</v>
      </c>
      <c r="H188" s="13">
        <v>50</v>
      </c>
      <c r="I188" s="89">
        <f t="shared" si="12"/>
        <v>79</v>
      </c>
      <c r="J188" s="48">
        <f t="shared" si="13"/>
        <v>61.917</v>
      </c>
      <c r="K188" s="89">
        <f t="shared" si="14"/>
        <v>185</v>
      </c>
      <c r="L188" s="94" t="s">
        <v>288</v>
      </c>
      <c r="M188" s="95"/>
      <c r="N188" s="9" t="s">
        <v>103</v>
      </c>
      <c r="O188" s="94"/>
      <c r="P188" s="94"/>
      <c r="Q188"/>
    </row>
    <row r="189" spans="1:17">
      <c r="A189" s="89">
        <v>186</v>
      </c>
      <c r="B189" s="14">
        <v>22020082</v>
      </c>
      <c r="C189" s="14" t="s">
        <v>289</v>
      </c>
      <c r="D189" s="45">
        <v>62.52</v>
      </c>
      <c r="E189" s="89">
        <f t="shared" si="10"/>
        <v>186</v>
      </c>
      <c r="F189" s="70">
        <v>64</v>
      </c>
      <c r="G189" s="89">
        <f t="shared" si="11"/>
        <v>83</v>
      </c>
      <c r="H189" s="13">
        <v>50</v>
      </c>
      <c r="I189" s="89">
        <f t="shared" si="12"/>
        <v>79</v>
      </c>
      <c r="J189" s="48">
        <f t="shared" si="13"/>
        <v>61.564</v>
      </c>
      <c r="K189" s="89">
        <f t="shared" si="14"/>
        <v>186</v>
      </c>
      <c r="L189" s="94" t="s">
        <v>273</v>
      </c>
      <c r="M189" s="95">
        <v>445</v>
      </c>
      <c r="N189" s="9" t="s">
        <v>103</v>
      </c>
      <c r="O189" s="94"/>
      <c r="P189" s="94"/>
      <c r="Q189"/>
    </row>
    <row r="190" spans="1:17">
      <c r="A190" s="89">
        <v>187</v>
      </c>
      <c r="B190" s="12">
        <v>22020164</v>
      </c>
      <c r="C190" s="10" t="s">
        <v>290</v>
      </c>
      <c r="D190" s="42">
        <v>60.33</v>
      </c>
      <c r="E190" s="89">
        <f t="shared" si="10"/>
        <v>193</v>
      </c>
      <c r="F190" s="70">
        <v>66.5</v>
      </c>
      <c r="G190" s="89">
        <f t="shared" si="11"/>
        <v>58</v>
      </c>
      <c r="H190" s="13">
        <v>59</v>
      </c>
      <c r="I190" s="89">
        <f t="shared" si="12"/>
        <v>49</v>
      </c>
      <c r="J190" s="48">
        <f t="shared" si="13"/>
        <v>61.431</v>
      </c>
      <c r="K190" s="89">
        <f t="shared" si="14"/>
        <v>187</v>
      </c>
      <c r="L190" s="94" t="s">
        <v>278</v>
      </c>
      <c r="M190" s="95">
        <v>457</v>
      </c>
      <c r="N190" s="9" t="s">
        <v>103</v>
      </c>
      <c r="O190" s="94"/>
      <c r="P190" s="94"/>
      <c r="Q190"/>
    </row>
    <row r="191" spans="1:17">
      <c r="A191" s="89">
        <v>188</v>
      </c>
      <c r="B191" s="14">
        <v>22020183</v>
      </c>
      <c r="C191" s="14" t="s">
        <v>291</v>
      </c>
      <c r="D191" s="45">
        <v>61.21</v>
      </c>
      <c r="E191" s="89">
        <f t="shared" si="10"/>
        <v>189</v>
      </c>
      <c r="F191" s="70">
        <v>66</v>
      </c>
      <c r="G191" s="89">
        <f t="shared" si="11"/>
        <v>60</v>
      </c>
      <c r="H191" s="13">
        <v>50</v>
      </c>
      <c r="I191" s="89">
        <f t="shared" si="12"/>
        <v>79</v>
      </c>
      <c r="J191" s="48">
        <f t="shared" si="13"/>
        <v>61.047</v>
      </c>
      <c r="K191" s="89">
        <f t="shared" si="14"/>
        <v>188</v>
      </c>
      <c r="L191" s="94" t="s">
        <v>288</v>
      </c>
      <c r="M191" s="95"/>
      <c r="N191" s="9" t="s">
        <v>103</v>
      </c>
      <c r="O191" s="94"/>
      <c r="P191" s="94"/>
      <c r="Q191"/>
    </row>
    <row r="192" spans="1:17">
      <c r="A192" s="89">
        <v>189</v>
      </c>
      <c r="B192" s="14">
        <v>22020104</v>
      </c>
      <c r="C192" s="14" t="s">
        <v>292</v>
      </c>
      <c r="D192" s="45">
        <v>61.06</v>
      </c>
      <c r="E192" s="89">
        <f t="shared" si="10"/>
        <v>191</v>
      </c>
      <c r="F192" s="70">
        <v>66</v>
      </c>
      <c r="G192" s="89">
        <f t="shared" si="11"/>
        <v>60</v>
      </c>
      <c r="H192" s="13">
        <v>50</v>
      </c>
      <c r="I192" s="89">
        <f t="shared" si="12"/>
        <v>79</v>
      </c>
      <c r="J192" s="48">
        <f t="shared" si="13"/>
        <v>60.942</v>
      </c>
      <c r="K192" s="89">
        <f t="shared" si="14"/>
        <v>189</v>
      </c>
      <c r="L192" s="94" t="s">
        <v>293</v>
      </c>
      <c r="M192" s="95"/>
      <c r="N192" s="9" t="s">
        <v>103</v>
      </c>
      <c r="O192" s="94"/>
      <c r="P192" s="94"/>
      <c r="Q192"/>
    </row>
    <row r="193" spans="1:17">
      <c r="A193" s="89">
        <v>190</v>
      </c>
      <c r="B193" s="15">
        <v>22020031</v>
      </c>
      <c r="C193" s="15" t="s">
        <v>294</v>
      </c>
      <c r="D193" s="42">
        <v>62.69</v>
      </c>
      <c r="E193" s="89">
        <f t="shared" si="10"/>
        <v>185</v>
      </c>
      <c r="F193" s="70">
        <v>60</v>
      </c>
      <c r="G193" s="89">
        <f t="shared" si="11"/>
        <v>158</v>
      </c>
      <c r="H193" s="13">
        <v>50</v>
      </c>
      <c r="I193" s="89">
        <f t="shared" si="12"/>
        <v>79</v>
      </c>
      <c r="J193" s="48">
        <f t="shared" si="13"/>
        <v>60.883</v>
      </c>
      <c r="K193" s="89">
        <f t="shared" si="14"/>
        <v>190</v>
      </c>
      <c r="L193" s="94" t="s">
        <v>273</v>
      </c>
      <c r="M193" s="95">
        <v>446</v>
      </c>
      <c r="N193" s="9" t="s">
        <v>103</v>
      </c>
      <c r="O193" s="94"/>
      <c r="P193" s="94"/>
      <c r="Q193"/>
    </row>
    <row r="194" spans="1:17">
      <c r="A194" s="89">
        <v>191</v>
      </c>
      <c r="B194" s="15">
        <v>22020013</v>
      </c>
      <c r="C194" s="15" t="s">
        <v>295</v>
      </c>
      <c r="D194" s="42">
        <v>61.97</v>
      </c>
      <c r="E194" s="89">
        <f t="shared" si="10"/>
        <v>187</v>
      </c>
      <c r="F194" s="70">
        <v>62</v>
      </c>
      <c r="G194" s="89">
        <f t="shared" si="11"/>
        <v>111</v>
      </c>
      <c r="H194" s="13">
        <v>50</v>
      </c>
      <c r="I194" s="89">
        <f t="shared" si="12"/>
        <v>79</v>
      </c>
      <c r="J194" s="48">
        <f t="shared" si="13"/>
        <v>60.779</v>
      </c>
      <c r="K194" s="89">
        <f t="shared" si="14"/>
        <v>191</v>
      </c>
      <c r="L194" s="94" t="s">
        <v>219</v>
      </c>
      <c r="M194" s="95">
        <v>450</v>
      </c>
      <c r="N194" s="9" t="s">
        <v>103</v>
      </c>
      <c r="O194" s="94"/>
      <c r="P194" s="94"/>
      <c r="Q194"/>
    </row>
    <row r="195" spans="1:17">
      <c r="A195" s="89">
        <v>192</v>
      </c>
      <c r="B195" s="10">
        <v>22020169</v>
      </c>
      <c r="C195" s="11" t="s">
        <v>296</v>
      </c>
      <c r="D195" s="42">
        <v>61.1</v>
      </c>
      <c r="E195" s="89">
        <f t="shared" si="10"/>
        <v>190</v>
      </c>
      <c r="F195" s="70">
        <v>60</v>
      </c>
      <c r="G195" s="89">
        <f t="shared" si="11"/>
        <v>158</v>
      </c>
      <c r="H195" s="13">
        <v>50</v>
      </c>
      <c r="I195" s="89">
        <f t="shared" si="12"/>
        <v>79</v>
      </c>
      <c r="J195" s="48">
        <f t="shared" si="13"/>
        <v>59.77</v>
      </c>
      <c r="K195" s="89">
        <f t="shared" si="14"/>
        <v>192</v>
      </c>
      <c r="L195" s="94" t="s">
        <v>297</v>
      </c>
      <c r="M195" s="95">
        <v>383</v>
      </c>
      <c r="N195" s="9" t="s">
        <v>103</v>
      </c>
      <c r="O195" s="94"/>
      <c r="P195" s="94"/>
      <c r="Q195"/>
    </row>
    <row r="196" spans="1:17">
      <c r="A196" s="89">
        <v>193</v>
      </c>
      <c r="B196" s="13">
        <v>22020083</v>
      </c>
      <c r="C196" s="13" t="s">
        <v>298</v>
      </c>
      <c r="D196" s="42">
        <v>60.58</v>
      </c>
      <c r="E196" s="89">
        <f t="shared" ref="E196:E206" si="15">RANK(D196,$D$4:$D$206,0)</f>
        <v>192</v>
      </c>
      <c r="F196" s="70">
        <v>60</v>
      </c>
      <c r="G196" s="89">
        <f t="shared" ref="G196:G206" si="16">RANK(F196,$F$4:$F$206,0)</f>
        <v>158</v>
      </c>
      <c r="H196" s="13">
        <v>50</v>
      </c>
      <c r="I196" s="89">
        <f t="shared" ref="I196:I206" si="17">RANK(H196,$H$4:$H$206,0)</f>
        <v>79</v>
      </c>
      <c r="J196" s="48">
        <f t="shared" ref="J196:J206" si="18">D196*0.7+F196*0.2+H196*0.1</f>
        <v>59.406</v>
      </c>
      <c r="K196" s="89">
        <f t="shared" ref="K196:K206" si="19">RANK(J196,$J$4:$J$206,0)</f>
        <v>193</v>
      </c>
      <c r="L196" s="94" t="s">
        <v>273</v>
      </c>
      <c r="M196" s="95">
        <v>420</v>
      </c>
      <c r="N196" s="9" t="s">
        <v>103</v>
      </c>
      <c r="O196" s="94"/>
      <c r="P196" s="94"/>
      <c r="Q196"/>
    </row>
    <row r="197" spans="1:17">
      <c r="A197" s="89">
        <v>194</v>
      </c>
      <c r="B197" s="14">
        <v>22020173</v>
      </c>
      <c r="C197" s="14" t="s">
        <v>299</v>
      </c>
      <c r="D197" s="45">
        <v>58.79</v>
      </c>
      <c r="E197" s="89">
        <f t="shared" si="15"/>
        <v>194</v>
      </c>
      <c r="F197" s="70">
        <v>62</v>
      </c>
      <c r="G197" s="89">
        <f t="shared" si="16"/>
        <v>111</v>
      </c>
      <c r="H197" s="13">
        <v>50</v>
      </c>
      <c r="I197" s="89">
        <f t="shared" si="17"/>
        <v>79</v>
      </c>
      <c r="J197" s="48">
        <f t="shared" si="18"/>
        <v>58.553</v>
      </c>
      <c r="K197" s="89">
        <f t="shared" si="19"/>
        <v>194</v>
      </c>
      <c r="L197" s="94" t="s">
        <v>275</v>
      </c>
      <c r="M197" s="95"/>
      <c r="N197" s="9" t="s">
        <v>103</v>
      </c>
      <c r="O197" s="94"/>
      <c r="P197" s="94"/>
      <c r="Q197"/>
    </row>
    <row r="198" spans="1:17">
      <c r="A198" s="89">
        <v>195</v>
      </c>
      <c r="B198" s="15">
        <v>22020108</v>
      </c>
      <c r="C198" s="15" t="s">
        <v>300</v>
      </c>
      <c r="D198" s="42">
        <v>58.64</v>
      </c>
      <c r="E198" s="89">
        <f t="shared" si="15"/>
        <v>195</v>
      </c>
      <c r="F198" s="70">
        <v>60</v>
      </c>
      <c r="G198" s="89">
        <f t="shared" si="16"/>
        <v>158</v>
      </c>
      <c r="H198" s="13">
        <v>50</v>
      </c>
      <c r="I198" s="89">
        <f t="shared" si="17"/>
        <v>79</v>
      </c>
      <c r="J198" s="48">
        <f t="shared" si="18"/>
        <v>58.048</v>
      </c>
      <c r="K198" s="89">
        <f t="shared" si="19"/>
        <v>195</v>
      </c>
      <c r="L198" s="94" t="s">
        <v>297</v>
      </c>
      <c r="M198" s="95"/>
      <c r="N198" s="9" t="s">
        <v>103</v>
      </c>
      <c r="O198" s="94"/>
      <c r="P198" s="94"/>
      <c r="Q198"/>
    </row>
    <row r="199" spans="1:17">
      <c r="A199" s="89">
        <v>196</v>
      </c>
      <c r="B199" s="13">
        <v>22020052</v>
      </c>
      <c r="C199" s="13" t="s">
        <v>301</v>
      </c>
      <c r="D199" s="42">
        <v>58.21</v>
      </c>
      <c r="E199" s="89">
        <f t="shared" si="15"/>
        <v>196</v>
      </c>
      <c r="F199" s="70">
        <v>60</v>
      </c>
      <c r="G199" s="89">
        <f t="shared" si="16"/>
        <v>158</v>
      </c>
      <c r="H199" s="13">
        <v>50</v>
      </c>
      <c r="I199" s="89">
        <f t="shared" si="17"/>
        <v>79</v>
      </c>
      <c r="J199" s="48">
        <f t="shared" si="18"/>
        <v>57.747</v>
      </c>
      <c r="K199" s="89">
        <f t="shared" si="19"/>
        <v>196</v>
      </c>
      <c r="L199" s="94" t="s">
        <v>265</v>
      </c>
      <c r="M199" s="95"/>
      <c r="N199" s="9" t="s">
        <v>103</v>
      </c>
      <c r="O199" s="94"/>
      <c r="P199" s="94"/>
      <c r="Q199"/>
    </row>
    <row r="200" spans="1:17">
      <c r="A200" s="89">
        <v>197</v>
      </c>
      <c r="B200" s="14">
        <v>22020051</v>
      </c>
      <c r="C200" s="14" t="s">
        <v>302</v>
      </c>
      <c r="D200" s="45">
        <v>58.11</v>
      </c>
      <c r="E200" s="89">
        <f t="shared" si="15"/>
        <v>197</v>
      </c>
      <c r="F200" s="70">
        <v>60</v>
      </c>
      <c r="G200" s="89">
        <f t="shared" si="16"/>
        <v>158</v>
      </c>
      <c r="H200" s="13">
        <v>50</v>
      </c>
      <c r="I200" s="89">
        <f t="shared" si="17"/>
        <v>79</v>
      </c>
      <c r="J200" s="48">
        <f t="shared" si="18"/>
        <v>57.677</v>
      </c>
      <c r="K200" s="89">
        <f t="shared" si="19"/>
        <v>197</v>
      </c>
      <c r="L200" s="94" t="s">
        <v>265</v>
      </c>
      <c r="M200" s="95"/>
      <c r="N200" s="9" t="s">
        <v>103</v>
      </c>
      <c r="O200" s="94"/>
      <c r="P200" s="94"/>
      <c r="Q200"/>
    </row>
    <row r="201" spans="1:17">
      <c r="A201" s="89">
        <v>198</v>
      </c>
      <c r="B201" s="18">
        <v>22020161</v>
      </c>
      <c r="C201" s="18" t="s">
        <v>303</v>
      </c>
      <c r="D201" s="45">
        <v>57.12</v>
      </c>
      <c r="E201" s="89">
        <f t="shared" si="15"/>
        <v>199</v>
      </c>
      <c r="F201" s="70">
        <v>62</v>
      </c>
      <c r="G201" s="89">
        <f t="shared" si="16"/>
        <v>111</v>
      </c>
      <c r="H201" s="13">
        <v>50</v>
      </c>
      <c r="I201" s="89">
        <f t="shared" si="17"/>
        <v>79</v>
      </c>
      <c r="J201" s="48">
        <f t="shared" si="18"/>
        <v>57.384</v>
      </c>
      <c r="K201" s="89">
        <f t="shared" si="19"/>
        <v>198</v>
      </c>
      <c r="L201" s="94" t="s">
        <v>304</v>
      </c>
      <c r="M201" s="95">
        <v>415</v>
      </c>
      <c r="N201" s="9" t="s">
        <v>103</v>
      </c>
      <c r="O201" s="94"/>
      <c r="P201" s="94"/>
      <c r="Q201"/>
    </row>
    <row r="202" spans="1:17">
      <c r="A202" s="89">
        <v>199</v>
      </c>
      <c r="B202" s="18">
        <v>22020184</v>
      </c>
      <c r="C202" s="18" t="s">
        <v>305</v>
      </c>
      <c r="D202" s="45">
        <v>57.42</v>
      </c>
      <c r="E202" s="89">
        <f t="shared" si="15"/>
        <v>198</v>
      </c>
      <c r="F202" s="70">
        <v>60</v>
      </c>
      <c r="G202" s="89">
        <f t="shared" si="16"/>
        <v>158</v>
      </c>
      <c r="H202" s="13">
        <v>50</v>
      </c>
      <c r="I202" s="89">
        <f t="shared" si="17"/>
        <v>79</v>
      </c>
      <c r="J202" s="48">
        <f t="shared" si="18"/>
        <v>57.194</v>
      </c>
      <c r="K202" s="89">
        <f t="shared" si="19"/>
        <v>199</v>
      </c>
      <c r="L202" s="94" t="s">
        <v>306</v>
      </c>
      <c r="M202" s="95"/>
      <c r="N202" s="9" t="s">
        <v>103</v>
      </c>
      <c r="O202" s="94"/>
      <c r="P202" s="94"/>
      <c r="Q202"/>
    </row>
    <row r="203" spans="1:17">
      <c r="A203" s="89">
        <v>200</v>
      </c>
      <c r="B203" s="10">
        <v>22020085</v>
      </c>
      <c r="C203" s="11" t="s">
        <v>307</v>
      </c>
      <c r="D203" s="42">
        <v>55.67</v>
      </c>
      <c r="E203" s="89">
        <f t="shared" si="15"/>
        <v>200</v>
      </c>
      <c r="F203" s="70">
        <v>60.5</v>
      </c>
      <c r="G203" s="89">
        <f t="shared" si="16"/>
        <v>147</v>
      </c>
      <c r="H203" s="13">
        <v>50</v>
      </c>
      <c r="I203" s="89">
        <f t="shared" si="17"/>
        <v>79</v>
      </c>
      <c r="J203" s="48">
        <f t="shared" si="18"/>
        <v>56.069</v>
      </c>
      <c r="K203" s="89">
        <f t="shared" si="19"/>
        <v>200</v>
      </c>
      <c r="L203" s="94" t="s">
        <v>273</v>
      </c>
      <c r="M203" s="95">
        <v>453</v>
      </c>
      <c r="N203" s="9" t="s">
        <v>103</v>
      </c>
      <c r="O203" s="94"/>
      <c r="P203" s="94"/>
      <c r="Q203"/>
    </row>
    <row r="204" spans="1:17">
      <c r="A204" s="89">
        <v>201</v>
      </c>
      <c r="B204" s="13">
        <v>22020008</v>
      </c>
      <c r="C204" s="13" t="s">
        <v>308</v>
      </c>
      <c r="D204" s="42">
        <v>54.52</v>
      </c>
      <c r="E204" s="89">
        <f t="shared" si="15"/>
        <v>201</v>
      </c>
      <c r="F204" s="70">
        <v>60</v>
      </c>
      <c r="G204" s="89">
        <f t="shared" si="16"/>
        <v>158</v>
      </c>
      <c r="H204" s="13">
        <v>50</v>
      </c>
      <c r="I204" s="89">
        <f t="shared" si="17"/>
        <v>79</v>
      </c>
      <c r="J204" s="48">
        <f t="shared" si="18"/>
        <v>55.164</v>
      </c>
      <c r="K204" s="89">
        <f t="shared" si="19"/>
        <v>201</v>
      </c>
      <c r="L204" s="94" t="s">
        <v>309</v>
      </c>
      <c r="M204" s="95">
        <v>429</v>
      </c>
      <c r="N204" s="9" t="s">
        <v>103</v>
      </c>
      <c r="O204" s="94"/>
      <c r="P204" s="94"/>
      <c r="Q204"/>
    </row>
    <row r="205" spans="1:17">
      <c r="A205" s="89">
        <v>202</v>
      </c>
      <c r="B205" s="14">
        <v>22020186</v>
      </c>
      <c r="C205" s="14" t="s">
        <v>310</v>
      </c>
      <c r="D205" s="45">
        <v>53.93</v>
      </c>
      <c r="E205" s="89">
        <f t="shared" si="15"/>
        <v>202</v>
      </c>
      <c r="F205" s="70">
        <v>62</v>
      </c>
      <c r="G205" s="89">
        <f t="shared" si="16"/>
        <v>111</v>
      </c>
      <c r="H205" s="13">
        <v>50</v>
      </c>
      <c r="I205" s="89">
        <f t="shared" si="17"/>
        <v>79</v>
      </c>
      <c r="J205" s="48">
        <f t="shared" si="18"/>
        <v>55.151</v>
      </c>
      <c r="K205" s="89">
        <f t="shared" si="19"/>
        <v>202</v>
      </c>
      <c r="L205" s="94" t="s">
        <v>261</v>
      </c>
      <c r="M205" s="95"/>
      <c r="N205" s="9" t="s">
        <v>103</v>
      </c>
      <c r="O205" s="94"/>
      <c r="P205" s="94"/>
      <c r="Q205"/>
    </row>
    <row r="206" spans="1:17">
      <c r="A206" s="89">
        <v>203</v>
      </c>
      <c r="B206" s="15">
        <v>22020123</v>
      </c>
      <c r="C206" s="15" t="s">
        <v>311</v>
      </c>
      <c r="D206" s="42">
        <v>52.64</v>
      </c>
      <c r="E206" s="89">
        <f t="shared" si="15"/>
        <v>203</v>
      </c>
      <c r="F206" s="70">
        <v>60</v>
      </c>
      <c r="G206" s="89">
        <f t="shared" si="16"/>
        <v>158</v>
      </c>
      <c r="H206" s="13">
        <v>50</v>
      </c>
      <c r="I206" s="89">
        <f t="shared" si="17"/>
        <v>79</v>
      </c>
      <c r="J206" s="48">
        <f t="shared" si="18"/>
        <v>53.848</v>
      </c>
      <c r="K206" s="89">
        <f t="shared" si="19"/>
        <v>203</v>
      </c>
      <c r="L206" s="94" t="s">
        <v>273</v>
      </c>
      <c r="M206" s="95"/>
      <c r="N206" s="9" t="s">
        <v>103</v>
      </c>
      <c r="O206" s="94"/>
      <c r="P206" s="94"/>
      <c r="Q206"/>
    </row>
    <row r="207" spans="17:17">
      <c r="Q207"/>
    </row>
    <row r="208" spans="17:17">
      <c r="Q208"/>
    </row>
    <row r="209" spans="17:17">
      <c r="Q209"/>
    </row>
    <row r="210" spans="17:17">
      <c r="Q210"/>
    </row>
    <row r="211" spans="17:17">
      <c r="Q211"/>
    </row>
    <row r="212" spans="17:17">
      <c r="Q212"/>
    </row>
    <row r="213" spans="17:17">
      <c r="Q213"/>
    </row>
    <row r="214" spans="17:17">
      <c r="Q214"/>
    </row>
  </sheetData>
  <autoFilter xmlns:etc="http://www.wps.cn/officeDocument/2017/etCustomData" ref="A3:P206" etc:filterBottomFollowUsedRange="0">
    <sortState ref="A3:P206">
      <sortCondition ref="K3"/>
    </sortState>
    <extLst/>
  </autoFilter>
  <mergeCells count="2">
    <mergeCell ref="A1:P1"/>
    <mergeCell ref="A2:D2"/>
  </mergeCells>
  <conditionalFormatting sqref="B138">
    <cfRule type="duplicateValues" dxfId="0" priority="3"/>
  </conditionalFormatting>
  <conditionalFormatting sqref="C138">
    <cfRule type="duplicateValues" dxfId="0" priority="4"/>
  </conditionalFormatting>
  <conditionalFormatting sqref="B171">
    <cfRule type="duplicateValues" dxfId="0" priority="1"/>
  </conditionalFormatting>
  <conditionalFormatting sqref="C171">
    <cfRule type="duplicateValues" dxfId="0" priority="2"/>
  </conditionalFormatting>
  <pageMargins left="0.75" right="0.75" top="1" bottom="1" header="0.5" footer="0.5"/>
  <pageSetup paperSize="9" scale="5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6"/>
  <sheetViews>
    <sheetView zoomScale="70" zoomScaleNormal="70" workbookViewId="0">
      <selection activeCell="C214" sqref="C214"/>
    </sheetView>
  </sheetViews>
  <sheetFormatPr defaultColWidth="9" defaultRowHeight="17.4"/>
  <cols>
    <col min="1" max="1" width="9.63888888888889" style="2" customWidth="1"/>
    <col min="2" max="2" width="12.0925925925926" style="32" customWidth="1"/>
    <col min="3" max="3" width="9.37037037037037" style="32" customWidth="1"/>
    <col min="4" max="5" width="22" style="32" customWidth="1"/>
    <col min="6" max="7" width="11.2592592592593" style="32" customWidth="1"/>
    <col min="8" max="8" width="14" style="64" customWidth="1"/>
    <col min="9" max="9" width="18.537037037037" style="32" customWidth="1"/>
    <col min="10" max="10" width="143.37037037037" style="65" customWidth="1"/>
    <col min="11" max="11" width="11.2592592592593" style="2" customWidth="1"/>
    <col min="12" max="12" width="6.37962962962963" style="2" customWidth="1"/>
    <col min="13" max="16384" width="9" style="2"/>
  </cols>
  <sheetData>
    <row r="1" ht="62.1" customHeight="1" spans="1:12">
      <c r="A1" s="66" t="s">
        <v>312</v>
      </c>
      <c r="B1" s="66"/>
      <c r="C1" s="66"/>
      <c r="D1" s="66"/>
      <c r="E1" s="66"/>
      <c r="F1" s="66"/>
      <c r="G1" s="66"/>
      <c r="H1" s="67"/>
      <c r="I1" s="66"/>
      <c r="J1" s="66"/>
      <c r="K1" s="66"/>
      <c r="L1" s="66"/>
    </row>
    <row r="2" spans="1:12">
      <c r="A2" s="5" t="s">
        <v>1</v>
      </c>
      <c r="B2" s="5"/>
      <c r="C2" s="5"/>
      <c r="D2" s="5"/>
      <c r="E2" s="5"/>
      <c r="F2" s="5"/>
      <c r="G2" s="5"/>
      <c r="H2" s="68"/>
      <c r="I2" s="5"/>
      <c r="J2" s="74"/>
      <c r="K2" s="6"/>
      <c r="L2" s="6"/>
    </row>
    <row r="3" s="1" customFormat="1" ht="48" customHeight="1" spans="1:12">
      <c r="A3" s="7" t="s">
        <v>2</v>
      </c>
      <c r="B3" s="7" t="s">
        <v>3</v>
      </c>
      <c r="C3" s="7" t="s">
        <v>4</v>
      </c>
      <c r="D3" s="7" t="s">
        <v>313</v>
      </c>
      <c r="E3" s="7" t="s">
        <v>314</v>
      </c>
      <c r="F3" s="7" t="s">
        <v>315</v>
      </c>
      <c r="G3" s="7" t="s">
        <v>316</v>
      </c>
      <c r="H3" s="69" t="s">
        <v>7</v>
      </c>
      <c r="I3" s="7" t="s">
        <v>317</v>
      </c>
      <c r="J3" s="75" t="s">
        <v>318</v>
      </c>
      <c r="K3" s="7" t="s">
        <v>16</v>
      </c>
      <c r="L3" s="7" t="s">
        <v>17</v>
      </c>
    </row>
    <row r="4" ht="243.6" spans="1:12">
      <c r="A4" s="22">
        <v>1</v>
      </c>
      <c r="B4" s="44">
        <v>22020139</v>
      </c>
      <c r="C4" s="44" t="s">
        <v>30</v>
      </c>
      <c r="D4" s="44">
        <v>60</v>
      </c>
      <c r="E4" s="44">
        <v>40</v>
      </c>
      <c r="F4" s="44">
        <v>0</v>
      </c>
      <c r="G4" s="52">
        <f t="shared" ref="G4:G67" si="0">D4+E4</f>
        <v>100</v>
      </c>
      <c r="H4" s="70">
        <v>100</v>
      </c>
      <c r="I4" s="9">
        <f t="shared" ref="I4:I67" si="1">RANK(H4,$H$4:$H$206,0)</f>
        <v>1</v>
      </c>
      <c r="J4" s="76" t="s">
        <v>319</v>
      </c>
      <c r="K4" s="22"/>
      <c r="L4" s="22"/>
    </row>
    <row r="5" ht="330.6" spans="1:12">
      <c r="A5" s="22">
        <v>2</v>
      </c>
      <c r="B5" s="46">
        <v>22020133</v>
      </c>
      <c r="C5" s="47" t="s">
        <v>18</v>
      </c>
      <c r="D5" s="49">
        <v>60</v>
      </c>
      <c r="E5" s="49">
        <v>39.5</v>
      </c>
      <c r="F5" s="49">
        <v>0</v>
      </c>
      <c r="G5" s="52">
        <f t="shared" si="0"/>
        <v>99.5</v>
      </c>
      <c r="H5" s="70">
        <v>99.5</v>
      </c>
      <c r="I5" s="9">
        <f t="shared" si="1"/>
        <v>2</v>
      </c>
      <c r="J5" s="58" t="s">
        <v>320</v>
      </c>
      <c r="K5" s="22"/>
      <c r="L5" s="22"/>
    </row>
    <row r="6" ht="330.6" spans="1:12">
      <c r="A6" s="22">
        <v>3</v>
      </c>
      <c r="B6" s="44">
        <v>22020024</v>
      </c>
      <c r="C6" s="44" t="s">
        <v>40</v>
      </c>
      <c r="D6" s="44">
        <v>60</v>
      </c>
      <c r="E6" s="44">
        <v>37.5</v>
      </c>
      <c r="F6" s="9">
        <v>0</v>
      </c>
      <c r="G6" s="52">
        <f t="shared" si="0"/>
        <v>97.5</v>
      </c>
      <c r="H6" s="70">
        <v>97.5</v>
      </c>
      <c r="I6" s="9">
        <f t="shared" si="1"/>
        <v>3</v>
      </c>
      <c r="J6" s="76" t="s">
        <v>321</v>
      </c>
      <c r="K6" s="22"/>
      <c r="L6" s="22"/>
    </row>
    <row r="7" s="3" customFormat="1" ht="330.6" spans="1:12">
      <c r="A7" s="22">
        <v>4</v>
      </c>
      <c r="B7" s="9">
        <v>22020023</v>
      </c>
      <c r="C7" s="9" t="s">
        <v>28</v>
      </c>
      <c r="D7" s="9">
        <v>60</v>
      </c>
      <c r="E7" s="9">
        <v>32</v>
      </c>
      <c r="F7" s="9">
        <v>0</v>
      </c>
      <c r="G7" s="52">
        <f t="shared" si="0"/>
        <v>92</v>
      </c>
      <c r="H7" s="70">
        <v>92</v>
      </c>
      <c r="I7" s="9">
        <f t="shared" si="1"/>
        <v>4</v>
      </c>
      <c r="J7" s="77" t="s">
        <v>322</v>
      </c>
      <c r="K7" s="22"/>
      <c r="L7" s="22"/>
    </row>
    <row r="8" ht="226.2" spans="1:12">
      <c r="A8" s="22">
        <v>5</v>
      </c>
      <c r="B8" s="44">
        <v>22020107</v>
      </c>
      <c r="C8" s="44" t="s">
        <v>35</v>
      </c>
      <c r="D8" s="44">
        <v>60</v>
      </c>
      <c r="E8" s="44">
        <v>28</v>
      </c>
      <c r="F8" s="44">
        <v>0</v>
      </c>
      <c r="G8" s="52">
        <f t="shared" si="0"/>
        <v>88</v>
      </c>
      <c r="H8" s="70">
        <v>88</v>
      </c>
      <c r="I8" s="9">
        <f t="shared" si="1"/>
        <v>5</v>
      </c>
      <c r="J8" s="76" t="s">
        <v>323</v>
      </c>
      <c r="K8" s="22"/>
      <c r="L8" s="22"/>
    </row>
    <row r="9" ht="278.4" spans="1:12">
      <c r="A9" s="22">
        <v>6</v>
      </c>
      <c r="B9" s="9">
        <v>22020103</v>
      </c>
      <c r="C9" s="9" t="s">
        <v>37</v>
      </c>
      <c r="D9" s="9">
        <v>60</v>
      </c>
      <c r="E9" s="9">
        <v>27.5</v>
      </c>
      <c r="F9" s="9">
        <v>0</v>
      </c>
      <c r="G9" s="52">
        <f t="shared" si="0"/>
        <v>87.5</v>
      </c>
      <c r="H9" s="70">
        <v>87.5</v>
      </c>
      <c r="I9" s="9">
        <f t="shared" si="1"/>
        <v>6</v>
      </c>
      <c r="J9" s="78" t="s">
        <v>324</v>
      </c>
      <c r="K9" s="22"/>
      <c r="L9" s="22"/>
    </row>
    <row r="10" ht="278.4" spans="1:12">
      <c r="A10" s="22">
        <v>7</v>
      </c>
      <c r="B10" s="39">
        <v>22020035</v>
      </c>
      <c r="C10" s="39" t="s">
        <v>21</v>
      </c>
      <c r="D10" s="41">
        <v>60</v>
      </c>
      <c r="E10" s="54">
        <v>27</v>
      </c>
      <c r="F10" s="41">
        <v>0</v>
      </c>
      <c r="G10" s="52">
        <f t="shared" si="0"/>
        <v>87</v>
      </c>
      <c r="H10" s="70">
        <v>87</v>
      </c>
      <c r="I10" s="9">
        <f t="shared" si="1"/>
        <v>7</v>
      </c>
      <c r="J10" s="58" t="s">
        <v>325</v>
      </c>
      <c r="K10" s="22"/>
      <c r="L10" s="22"/>
    </row>
    <row r="11" ht="174" spans="1:12">
      <c r="A11" s="22">
        <v>8</v>
      </c>
      <c r="B11" s="9">
        <v>22020045</v>
      </c>
      <c r="C11" s="9" t="s">
        <v>88</v>
      </c>
      <c r="D11" s="9">
        <v>60</v>
      </c>
      <c r="E11" s="9">
        <v>24</v>
      </c>
      <c r="F11" s="9">
        <v>0</v>
      </c>
      <c r="G11" s="52">
        <f t="shared" si="0"/>
        <v>84</v>
      </c>
      <c r="H11" s="70">
        <v>84</v>
      </c>
      <c r="I11" s="9">
        <f t="shared" si="1"/>
        <v>8</v>
      </c>
      <c r="J11" s="77" t="s">
        <v>326</v>
      </c>
      <c r="K11" s="22"/>
      <c r="L11" s="22"/>
    </row>
    <row r="12" ht="295.8" spans="1:12">
      <c r="A12" s="22">
        <v>9</v>
      </c>
      <c r="B12" s="71" t="s">
        <v>327</v>
      </c>
      <c r="C12" s="72" t="s">
        <v>23</v>
      </c>
      <c r="D12" s="72">
        <v>60</v>
      </c>
      <c r="E12" s="72">
        <v>21</v>
      </c>
      <c r="F12" s="44">
        <v>0</v>
      </c>
      <c r="G12" s="52">
        <f t="shared" si="0"/>
        <v>81</v>
      </c>
      <c r="H12" s="70">
        <v>81</v>
      </c>
      <c r="I12" s="9">
        <f t="shared" si="1"/>
        <v>9</v>
      </c>
      <c r="J12" s="79" t="s">
        <v>328</v>
      </c>
      <c r="K12" s="36"/>
      <c r="L12" s="36"/>
    </row>
    <row r="13" ht="261" spans="1:12">
      <c r="A13" s="22">
        <v>10</v>
      </c>
      <c r="B13" s="39">
        <v>22020055</v>
      </c>
      <c r="C13" s="39" t="s">
        <v>33</v>
      </c>
      <c r="D13" s="41">
        <v>60</v>
      </c>
      <c r="E13" s="54">
        <v>20</v>
      </c>
      <c r="F13" s="41">
        <v>0</v>
      </c>
      <c r="G13" s="52">
        <f t="shared" si="0"/>
        <v>80</v>
      </c>
      <c r="H13" s="70">
        <v>80</v>
      </c>
      <c r="I13" s="9">
        <f t="shared" si="1"/>
        <v>10</v>
      </c>
      <c r="J13" s="58" t="s">
        <v>329</v>
      </c>
      <c r="K13" s="22"/>
      <c r="L13" s="22"/>
    </row>
    <row r="14" ht="104.4" spans="1:12">
      <c r="A14" s="22">
        <v>11</v>
      </c>
      <c r="B14" s="9">
        <v>22028061</v>
      </c>
      <c r="C14" s="9" t="s">
        <v>46</v>
      </c>
      <c r="D14" s="9">
        <v>60</v>
      </c>
      <c r="E14" s="9">
        <v>19.5</v>
      </c>
      <c r="F14" s="9">
        <v>0</v>
      </c>
      <c r="G14" s="52">
        <f t="shared" si="0"/>
        <v>79.5</v>
      </c>
      <c r="H14" s="70">
        <v>79.5</v>
      </c>
      <c r="I14" s="9">
        <f t="shared" si="1"/>
        <v>11</v>
      </c>
      <c r="J14" s="78" t="s">
        <v>330</v>
      </c>
      <c r="K14" s="22"/>
      <c r="L14" s="22"/>
    </row>
    <row r="15" ht="139.2" spans="1:12">
      <c r="A15" s="22">
        <v>12</v>
      </c>
      <c r="B15" s="44">
        <v>22020047</v>
      </c>
      <c r="C15" s="44" t="s">
        <v>58</v>
      </c>
      <c r="D15" s="44">
        <v>60</v>
      </c>
      <c r="E15" s="44">
        <v>19.5</v>
      </c>
      <c r="F15" s="9">
        <v>0</v>
      </c>
      <c r="G15" s="52">
        <f t="shared" si="0"/>
        <v>79.5</v>
      </c>
      <c r="H15" s="70">
        <v>79.5</v>
      </c>
      <c r="I15" s="9">
        <f t="shared" si="1"/>
        <v>11</v>
      </c>
      <c r="J15" s="78" t="s">
        <v>331</v>
      </c>
      <c r="K15" s="22"/>
      <c r="L15" s="22"/>
    </row>
    <row r="16" ht="121.8" spans="1:12">
      <c r="A16" s="22">
        <v>13</v>
      </c>
      <c r="B16" s="9">
        <v>22020017</v>
      </c>
      <c r="C16" s="9" t="s">
        <v>53</v>
      </c>
      <c r="D16" s="9">
        <v>60</v>
      </c>
      <c r="E16" s="9">
        <v>19.5</v>
      </c>
      <c r="F16" s="9">
        <v>0</v>
      </c>
      <c r="G16" s="52">
        <f t="shared" si="0"/>
        <v>79.5</v>
      </c>
      <c r="H16" s="70">
        <v>79.5</v>
      </c>
      <c r="I16" s="9">
        <f t="shared" si="1"/>
        <v>11</v>
      </c>
      <c r="J16" s="77" t="s">
        <v>332</v>
      </c>
      <c r="K16" s="22"/>
      <c r="L16" s="22"/>
    </row>
    <row r="17" ht="174" spans="1:12">
      <c r="A17" s="22">
        <v>14</v>
      </c>
      <c r="B17" s="44">
        <v>22020096</v>
      </c>
      <c r="C17" s="44" t="s">
        <v>56</v>
      </c>
      <c r="D17" s="44">
        <v>60</v>
      </c>
      <c r="E17" s="44">
        <v>19</v>
      </c>
      <c r="F17" s="44">
        <v>0</v>
      </c>
      <c r="G17" s="52">
        <f t="shared" si="0"/>
        <v>79</v>
      </c>
      <c r="H17" s="70">
        <v>79</v>
      </c>
      <c r="I17" s="9">
        <f t="shared" si="1"/>
        <v>14</v>
      </c>
      <c r="J17" s="76" t="s">
        <v>333</v>
      </c>
      <c r="K17" s="22"/>
      <c r="L17" s="22"/>
    </row>
    <row r="18" ht="156.6" spans="1:12">
      <c r="A18" s="22">
        <v>15</v>
      </c>
      <c r="B18" s="44">
        <v>22020012</v>
      </c>
      <c r="C18" s="44" t="s">
        <v>39</v>
      </c>
      <c r="D18" s="44">
        <v>60</v>
      </c>
      <c r="E18" s="44">
        <v>18</v>
      </c>
      <c r="F18" s="9">
        <v>0</v>
      </c>
      <c r="G18" s="52">
        <f t="shared" si="0"/>
        <v>78</v>
      </c>
      <c r="H18" s="70">
        <v>78</v>
      </c>
      <c r="I18" s="9">
        <f t="shared" si="1"/>
        <v>15</v>
      </c>
      <c r="J18" s="76" t="s">
        <v>334</v>
      </c>
      <c r="K18" s="22"/>
      <c r="L18" s="22"/>
    </row>
    <row r="19" ht="191.4" spans="1:12">
      <c r="A19" s="22">
        <v>16</v>
      </c>
      <c r="B19" s="39">
        <v>22020086</v>
      </c>
      <c r="C19" s="39" t="s">
        <v>49</v>
      </c>
      <c r="D19" s="41">
        <v>60</v>
      </c>
      <c r="E19" s="41">
        <v>18</v>
      </c>
      <c r="F19" s="41">
        <v>0</v>
      </c>
      <c r="G19" s="52">
        <f t="shared" si="0"/>
        <v>78</v>
      </c>
      <c r="H19" s="70">
        <v>78</v>
      </c>
      <c r="I19" s="9">
        <f t="shared" si="1"/>
        <v>15</v>
      </c>
      <c r="J19" s="56" t="s">
        <v>335</v>
      </c>
      <c r="K19" s="22"/>
      <c r="L19" s="22"/>
    </row>
    <row r="20" ht="208.8" spans="1:12">
      <c r="A20" s="22">
        <v>17</v>
      </c>
      <c r="B20" s="52">
        <v>22020007</v>
      </c>
      <c r="C20" s="52" t="s">
        <v>27</v>
      </c>
      <c r="D20" s="52">
        <v>60</v>
      </c>
      <c r="E20" s="52">
        <v>18</v>
      </c>
      <c r="F20" s="52">
        <v>0</v>
      </c>
      <c r="G20" s="52">
        <f t="shared" si="0"/>
        <v>78</v>
      </c>
      <c r="H20" s="70">
        <v>78</v>
      </c>
      <c r="I20" s="9">
        <f t="shared" si="1"/>
        <v>15</v>
      </c>
      <c r="J20" s="57" t="s">
        <v>336</v>
      </c>
      <c r="K20" s="22"/>
      <c r="L20" s="22"/>
    </row>
    <row r="21" ht="156.6" spans="1:12">
      <c r="A21" s="22">
        <v>18</v>
      </c>
      <c r="B21" s="44">
        <v>22020087</v>
      </c>
      <c r="C21" s="44" t="s">
        <v>52</v>
      </c>
      <c r="D21" s="44">
        <v>60</v>
      </c>
      <c r="E21" s="44">
        <v>16</v>
      </c>
      <c r="F21" s="44">
        <v>0</v>
      </c>
      <c r="G21" s="52">
        <f t="shared" si="0"/>
        <v>76</v>
      </c>
      <c r="H21" s="70">
        <v>76</v>
      </c>
      <c r="I21" s="9">
        <f t="shared" si="1"/>
        <v>18</v>
      </c>
      <c r="J21" s="76" t="s">
        <v>337</v>
      </c>
      <c r="K21" s="22"/>
      <c r="L21" s="22"/>
    </row>
    <row r="22" ht="121.8" spans="1:12">
      <c r="A22" s="22">
        <v>19</v>
      </c>
      <c r="B22" s="44">
        <v>22020030</v>
      </c>
      <c r="C22" s="44" t="s">
        <v>66</v>
      </c>
      <c r="D22" s="44">
        <v>60</v>
      </c>
      <c r="E22" s="44">
        <v>15</v>
      </c>
      <c r="F22" s="9">
        <v>0</v>
      </c>
      <c r="G22" s="52">
        <f t="shared" si="0"/>
        <v>75</v>
      </c>
      <c r="H22" s="70">
        <v>75</v>
      </c>
      <c r="I22" s="9">
        <f t="shared" si="1"/>
        <v>19</v>
      </c>
      <c r="J22" s="76" t="s">
        <v>338</v>
      </c>
      <c r="K22" s="22"/>
      <c r="L22" s="22"/>
    </row>
    <row r="23" ht="104.4" spans="1:12">
      <c r="A23" s="22">
        <v>20</v>
      </c>
      <c r="B23" s="9">
        <v>22020090</v>
      </c>
      <c r="C23" s="9" t="s">
        <v>48</v>
      </c>
      <c r="D23" s="9">
        <v>60</v>
      </c>
      <c r="E23" s="9">
        <v>14.5</v>
      </c>
      <c r="F23" s="9">
        <v>0</v>
      </c>
      <c r="G23" s="52">
        <f t="shared" si="0"/>
        <v>74.5</v>
      </c>
      <c r="H23" s="70">
        <v>74.5</v>
      </c>
      <c r="I23" s="9">
        <f t="shared" si="1"/>
        <v>20</v>
      </c>
      <c r="J23" s="77" t="s">
        <v>339</v>
      </c>
      <c r="K23" s="22"/>
      <c r="L23" s="22"/>
    </row>
    <row r="24" ht="174" spans="1:12">
      <c r="A24" s="22">
        <v>21</v>
      </c>
      <c r="B24" s="9">
        <v>22020056</v>
      </c>
      <c r="C24" s="9" t="s">
        <v>154</v>
      </c>
      <c r="D24" s="9">
        <v>60</v>
      </c>
      <c r="E24" s="9">
        <v>13.5</v>
      </c>
      <c r="F24" s="9">
        <v>0</v>
      </c>
      <c r="G24" s="52">
        <f t="shared" si="0"/>
        <v>73.5</v>
      </c>
      <c r="H24" s="70">
        <v>73.5</v>
      </c>
      <c r="I24" s="9">
        <f t="shared" si="1"/>
        <v>21</v>
      </c>
      <c r="J24" s="78" t="s">
        <v>340</v>
      </c>
      <c r="K24" s="22"/>
      <c r="L24" s="22"/>
    </row>
    <row r="25" ht="104.4" spans="1:12">
      <c r="A25" s="22">
        <v>22</v>
      </c>
      <c r="B25" s="44">
        <v>22020076</v>
      </c>
      <c r="C25" s="44" t="s">
        <v>210</v>
      </c>
      <c r="D25" s="44">
        <v>60</v>
      </c>
      <c r="E25" s="44">
        <v>12.5</v>
      </c>
      <c r="F25" s="9">
        <v>0</v>
      </c>
      <c r="G25" s="52">
        <f t="shared" si="0"/>
        <v>72.5</v>
      </c>
      <c r="H25" s="70">
        <v>72.5</v>
      </c>
      <c r="I25" s="9">
        <f t="shared" si="1"/>
        <v>22</v>
      </c>
      <c r="J25" s="76" t="s">
        <v>341</v>
      </c>
      <c r="K25" s="22"/>
      <c r="L25" s="22"/>
    </row>
    <row r="26" ht="87" spans="1:12">
      <c r="A26" s="22">
        <v>23</v>
      </c>
      <c r="B26" s="44">
        <v>22020093</v>
      </c>
      <c r="C26" s="44" t="s">
        <v>138</v>
      </c>
      <c r="D26" s="44">
        <v>60</v>
      </c>
      <c r="E26" s="44">
        <v>12</v>
      </c>
      <c r="F26" s="44">
        <v>0</v>
      </c>
      <c r="G26" s="52">
        <f t="shared" si="0"/>
        <v>72</v>
      </c>
      <c r="H26" s="70">
        <v>72</v>
      </c>
      <c r="I26" s="9">
        <f t="shared" si="1"/>
        <v>23</v>
      </c>
      <c r="J26" s="76" t="s">
        <v>342</v>
      </c>
      <c r="K26" s="22"/>
      <c r="L26" s="22"/>
    </row>
    <row r="27" ht="69.6" spans="1:12">
      <c r="A27" s="22">
        <v>24</v>
      </c>
      <c r="B27" s="44">
        <v>22020137</v>
      </c>
      <c r="C27" s="44" t="s">
        <v>190</v>
      </c>
      <c r="D27" s="44">
        <v>60</v>
      </c>
      <c r="E27" s="44">
        <v>12</v>
      </c>
      <c r="F27" s="44">
        <v>0</v>
      </c>
      <c r="G27" s="52">
        <f t="shared" si="0"/>
        <v>72</v>
      </c>
      <c r="H27" s="70">
        <v>72</v>
      </c>
      <c r="I27" s="9">
        <f t="shared" si="1"/>
        <v>23</v>
      </c>
      <c r="J27" s="76" t="s">
        <v>343</v>
      </c>
      <c r="K27" s="22"/>
      <c r="L27" s="22"/>
    </row>
    <row r="28" ht="139.2" spans="1:12">
      <c r="A28" s="22">
        <v>25</v>
      </c>
      <c r="B28" s="44">
        <v>22020071</v>
      </c>
      <c r="C28" s="44" t="s">
        <v>79</v>
      </c>
      <c r="D28" s="44">
        <v>60</v>
      </c>
      <c r="E28" s="44">
        <v>12</v>
      </c>
      <c r="F28" s="9">
        <v>0</v>
      </c>
      <c r="G28" s="52">
        <f t="shared" si="0"/>
        <v>72</v>
      </c>
      <c r="H28" s="70">
        <v>72</v>
      </c>
      <c r="I28" s="9">
        <f t="shared" si="1"/>
        <v>23</v>
      </c>
      <c r="J28" s="76" t="s">
        <v>344</v>
      </c>
      <c r="K28" s="22"/>
      <c r="L28" s="22"/>
    </row>
    <row r="29" ht="104.4" spans="1:12">
      <c r="A29" s="22">
        <v>26</v>
      </c>
      <c r="B29" s="44">
        <v>22020034</v>
      </c>
      <c r="C29" s="44" t="s">
        <v>51</v>
      </c>
      <c r="D29" s="44">
        <v>60</v>
      </c>
      <c r="E29" s="44">
        <v>11</v>
      </c>
      <c r="F29" s="9">
        <v>0</v>
      </c>
      <c r="G29" s="52">
        <f t="shared" si="0"/>
        <v>71</v>
      </c>
      <c r="H29" s="70">
        <v>71</v>
      </c>
      <c r="I29" s="9">
        <f t="shared" si="1"/>
        <v>26</v>
      </c>
      <c r="J29" s="78" t="s">
        <v>345</v>
      </c>
      <c r="K29" s="22"/>
      <c r="L29" s="22"/>
    </row>
    <row r="30" ht="104.4" spans="1:12">
      <c r="A30" s="22">
        <v>27</v>
      </c>
      <c r="B30" s="9">
        <v>22020132</v>
      </c>
      <c r="C30" s="9" t="s">
        <v>108</v>
      </c>
      <c r="D30" s="9">
        <v>60</v>
      </c>
      <c r="E30" s="54">
        <v>11</v>
      </c>
      <c r="F30" s="9">
        <v>0</v>
      </c>
      <c r="G30" s="52">
        <f t="shared" si="0"/>
        <v>71</v>
      </c>
      <c r="H30" s="70">
        <v>71</v>
      </c>
      <c r="I30" s="9">
        <f t="shared" si="1"/>
        <v>26</v>
      </c>
      <c r="J30" s="80" t="s">
        <v>346</v>
      </c>
      <c r="K30" s="22"/>
      <c r="L30" s="22"/>
    </row>
    <row r="31" ht="104.4" spans="1:12">
      <c r="A31" s="22">
        <v>28</v>
      </c>
      <c r="B31" s="44">
        <v>22020006</v>
      </c>
      <c r="C31" s="44" t="s">
        <v>71</v>
      </c>
      <c r="D31" s="44">
        <v>60</v>
      </c>
      <c r="E31" s="44">
        <v>11</v>
      </c>
      <c r="F31" s="9">
        <v>0</v>
      </c>
      <c r="G31" s="52">
        <f t="shared" si="0"/>
        <v>71</v>
      </c>
      <c r="H31" s="70">
        <v>71</v>
      </c>
      <c r="I31" s="9">
        <f t="shared" si="1"/>
        <v>26</v>
      </c>
      <c r="J31" s="76" t="s">
        <v>347</v>
      </c>
      <c r="K31" s="22"/>
      <c r="L31" s="22"/>
    </row>
    <row r="32" ht="156.6" spans="1:12">
      <c r="A32" s="22">
        <v>29</v>
      </c>
      <c r="B32" s="39">
        <v>22020097</v>
      </c>
      <c r="C32" s="39" t="s">
        <v>81</v>
      </c>
      <c r="D32" s="41">
        <v>60</v>
      </c>
      <c r="E32" s="41">
        <v>11</v>
      </c>
      <c r="F32" s="41">
        <v>0</v>
      </c>
      <c r="G32" s="52">
        <f t="shared" si="0"/>
        <v>71</v>
      </c>
      <c r="H32" s="70">
        <v>71</v>
      </c>
      <c r="I32" s="9">
        <f t="shared" si="1"/>
        <v>26</v>
      </c>
      <c r="J32" s="56" t="s">
        <v>348</v>
      </c>
      <c r="K32" s="22"/>
      <c r="L32" s="22"/>
    </row>
    <row r="33" ht="69.6" spans="1:12">
      <c r="A33" s="22">
        <v>30</v>
      </c>
      <c r="B33" s="52">
        <v>22020070</v>
      </c>
      <c r="C33" s="52" t="s">
        <v>105</v>
      </c>
      <c r="D33" s="52">
        <v>60</v>
      </c>
      <c r="E33" s="52">
        <v>11</v>
      </c>
      <c r="F33" s="52">
        <v>0</v>
      </c>
      <c r="G33" s="52">
        <f t="shared" si="0"/>
        <v>71</v>
      </c>
      <c r="H33" s="70">
        <v>71</v>
      </c>
      <c r="I33" s="9">
        <f t="shared" si="1"/>
        <v>26</v>
      </c>
      <c r="J33" s="57" t="s">
        <v>349</v>
      </c>
      <c r="K33" s="22"/>
      <c r="L33" s="22"/>
    </row>
    <row r="34" ht="87" spans="1:12">
      <c r="A34" s="22">
        <v>31</v>
      </c>
      <c r="B34" s="44">
        <v>22020054</v>
      </c>
      <c r="C34" s="44" t="s">
        <v>234</v>
      </c>
      <c r="D34" s="44">
        <v>60</v>
      </c>
      <c r="E34" s="44">
        <v>10.5</v>
      </c>
      <c r="F34" s="9">
        <v>0</v>
      </c>
      <c r="G34" s="52">
        <f t="shared" si="0"/>
        <v>70.5</v>
      </c>
      <c r="H34" s="70">
        <v>70.5</v>
      </c>
      <c r="I34" s="9">
        <f t="shared" si="1"/>
        <v>31</v>
      </c>
      <c r="J34" s="76" t="s">
        <v>350</v>
      </c>
      <c r="K34" s="22"/>
      <c r="L34" s="22"/>
    </row>
    <row r="35" ht="139.2" spans="1:12">
      <c r="A35" s="22">
        <v>32</v>
      </c>
      <c r="B35" s="39">
        <v>22020014</v>
      </c>
      <c r="C35" s="39" t="s">
        <v>42</v>
      </c>
      <c r="D35" s="41">
        <v>60</v>
      </c>
      <c r="E35" s="41">
        <v>10.5</v>
      </c>
      <c r="F35" s="41">
        <v>0</v>
      </c>
      <c r="G35" s="52">
        <f t="shared" si="0"/>
        <v>70.5</v>
      </c>
      <c r="H35" s="70">
        <v>70.5</v>
      </c>
      <c r="I35" s="9">
        <f t="shared" si="1"/>
        <v>31</v>
      </c>
      <c r="J35" s="56" t="s">
        <v>351</v>
      </c>
      <c r="K35" s="22"/>
      <c r="L35" s="22"/>
    </row>
    <row r="36" ht="121.8" spans="1:12">
      <c r="A36" s="22">
        <v>33</v>
      </c>
      <c r="B36" s="73" t="s">
        <v>352</v>
      </c>
      <c r="C36" s="72" t="s">
        <v>60</v>
      </c>
      <c r="D36" s="72">
        <v>60</v>
      </c>
      <c r="E36" s="72">
        <v>10.5</v>
      </c>
      <c r="F36" s="44">
        <v>0</v>
      </c>
      <c r="G36" s="52">
        <f t="shared" si="0"/>
        <v>70.5</v>
      </c>
      <c r="H36" s="70">
        <v>70.5</v>
      </c>
      <c r="I36" s="9">
        <f t="shared" si="1"/>
        <v>31</v>
      </c>
      <c r="J36" s="79" t="s">
        <v>353</v>
      </c>
      <c r="K36" s="36"/>
      <c r="L36" s="36"/>
    </row>
    <row r="37" ht="69.6" spans="1:12">
      <c r="A37" s="22">
        <v>34</v>
      </c>
      <c r="B37" s="44">
        <v>22020136</v>
      </c>
      <c r="C37" s="44" t="s">
        <v>287</v>
      </c>
      <c r="D37" s="44">
        <v>60</v>
      </c>
      <c r="E37" s="44">
        <v>10</v>
      </c>
      <c r="F37" s="44">
        <v>0</v>
      </c>
      <c r="G37" s="52">
        <f t="shared" si="0"/>
        <v>70</v>
      </c>
      <c r="H37" s="70">
        <v>70</v>
      </c>
      <c r="I37" s="9">
        <f t="shared" si="1"/>
        <v>34</v>
      </c>
      <c r="J37" s="76" t="s">
        <v>354</v>
      </c>
      <c r="K37" s="22"/>
      <c r="L37" s="22"/>
    </row>
    <row r="38" ht="104.4" spans="1:12">
      <c r="A38" s="22">
        <v>35</v>
      </c>
      <c r="B38" s="44">
        <v>22020049</v>
      </c>
      <c r="C38" s="44" t="s">
        <v>62</v>
      </c>
      <c r="D38" s="44">
        <v>60</v>
      </c>
      <c r="E38" s="44">
        <v>10</v>
      </c>
      <c r="F38" s="9">
        <v>0</v>
      </c>
      <c r="G38" s="52">
        <f t="shared" si="0"/>
        <v>70</v>
      </c>
      <c r="H38" s="70">
        <v>70</v>
      </c>
      <c r="I38" s="9">
        <f t="shared" si="1"/>
        <v>34</v>
      </c>
      <c r="J38" s="76" t="s">
        <v>355</v>
      </c>
      <c r="K38" s="22"/>
      <c r="L38" s="22"/>
    </row>
    <row r="39" ht="121.8" spans="1:12">
      <c r="A39" s="22">
        <v>36</v>
      </c>
      <c r="B39" s="46">
        <v>22020060</v>
      </c>
      <c r="C39" s="47" t="s">
        <v>73</v>
      </c>
      <c r="D39" s="49">
        <v>60</v>
      </c>
      <c r="E39" s="49">
        <v>10</v>
      </c>
      <c r="F39" s="49">
        <v>0</v>
      </c>
      <c r="G39" s="52">
        <f t="shared" si="0"/>
        <v>70</v>
      </c>
      <c r="H39" s="70">
        <v>70</v>
      </c>
      <c r="I39" s="9">
        <f t="shared" si="1"/>
        <v>34</v>
      </c>
      <c r="J39" s="58" t="s">
        <v>356</v>
      </c>
      <c r="K39" s="22"/>
      <c r="L39" s="22"/>
    </row>
    <row r="40" ht="208.8" spans="1:12">
      <c r="A40" s="22">
        <v>37</v>
      </c>
      <c r="B40" s="46">
        <v>22020081</v>
      </c>
      <c r="C40" s="47" t="s">
        <v>68</v>
      </c>
      <c r="D40" s="49">
        <v>60</v>
      </c>
      <c r="E40" s="49">
        <v>9</v>
      </c>
      <c r="F40" s="49">
        <v>0</v>
      </c>
      <c r="G40" s="52">
        <f t="shared" si="0"/>
        <v>69</v>
      </c>
      <c r="H40" s="70">
        <v>69</v>
      </c>
      <c r="I40" s="9">
        <f t="shared" si="1"/>
        <v>37</v>
      </c>
      <c r="J40" s="58" t="s">
        <v>357</v>
      </c>
      <c r="K40" s="22"/>
      <c r="L40" s="22"/>
    </row>
    <row r="41" ht="52.2" spans="1:12">
      <c r="A41" s="22">
        <v>38</v>
      </c>
      <c r="B41" s="39">
        <v>22020091</v>
      </c>
      <c r="C41" s="39" t="s">
        <v>101</v>
      </c>
      <c r="D41" s="41">
        <v>60</v>
      </c>
      <c r="E41" s="41">
        <v>9</v>
      </c>
      <c r="F41" s="41">
        <v>0</v>
      </c>
      <c r="G41" s="52">
        <f t="shared" si="0"/>
        <v>69</v>
      </c>
      <c r="H41" s="70">
        <v>69</v>
      </c>
      <c r="I41" s="9">
        <f t="shared" si="1"/>
        <v>37</v>
      </c>
      <c r="J41" s="56" t="s">
        <v>358</v>
      </c>
      <c r="K41" s="22"/>
      <c r="L41" s="22"/>
    </row>
    <row r="42" ht="104.4" spans="1:12">
      <c r="A42" s="22">
        <v>39</v>
      </c>
      <c r="B42" s="44">
        <v>21009006</v>
      </c>
      <c r="C42" s="44" t="s">
        <v>120</v>
      </c>
      <c r="D42" s="44">
        <v>60</v>
      </c>
      <c r="E42" s="44">
        <v>9</v>
      </c>
      <c r="F42" s="9">
        <v>0</v>
      </c>
      <c r="G42" s="52">
        <f t="shared" si="0"/>
        <v>69</v>
      </c>
      <c r="H42" s="70">
        <v>69</v>
      </c>
      <c r="I42" s="9">
        <f t="shared" si="1"/>
        <v>37</v>
      </c>
      <c r="J42" s="76" t="s">
        <v>359</v>
      </c>
      <c r="K42" s="22"/>
      <c r="L42" s="22"/>
    </row>
    <row r="43" ht="52.2" spans="1:12">
      <c r="A43" s="22">
        <v>40</v>
      </c>
      <c r="B43" s="9">
        <v>22020099</v>
      </c>
      <c r="C43" s="9" t="s">
        <v>106</v>
      </c>
      <c r="D43" s="9">
        <v>60</v>
      </c>
      <c r="E43" s="9">
        <v>8.5</v>
      </c>
      <c r="F43" s="9">
        <v>0</v>
      </c>
      <c r="G43" s="52">
        <f t="shared" si="0"/>
        <v>68.5</v>
      </c>
      <c r="H43" s="70">
        <v>68.5</v>
      </c>
      <c r="I43" s="9">
        <f t="shared" si="1"/>
        <v>40</v>
      </c>
      <c r="J43" s="78" t="s">
        <v>360</v>
      </c>
      <c r="K43" s="22"/>
      <c r="L43" s="22"/>
    </row>
    <row r="44" ht="121.8" spans="1:12">
      <c r="A44" s="22">
        <v>41</v>
      </c>
      <c r="B44" s="71" t="s">
        <v>361</v>
      </c>
      <c r="C44" s="72" t="s">
        <v>112</v>
      </c>
      <c r="D44" s="72">
        <v>60</v>
      </c>
      <c r="E44" s="72">
        <v>8.5</v>
      </c>
      <c r="F44" s="44">
        <v>0</v>
      </c>
      <c r="G44" s="52">
        <f t="shared" si="0"/>
        <v>68.5</v>
      </c>
      <c r="H44" s="70">
        <v>68.5</v>
      </c>
      <c r="I44" s="9">
        <f t="shared" si="1"/>
        <v>40</v>
      </c>
      <c r="J44" s="79" t="s">
        <v>362</v>
      </c>
      <c r="K44" s="36"/>
      <c r="L44" s="36"/>
    </row>
    <row r="45" ht="93" customHeight="1" spans="1:12">
      <c r="A45" s="22">
        <v>42</v>
      </c>
      <c r="B45" s="73" t="s">
        <v>363</v>
      </c>
      <c r="C45" s="72" t="s">
        <v>74</v>
      </c>
      <c r="D45" s="72">
        <v>60</v>
      </c>
      <c r="E45" s="72">
        <v>8.5</v>
      </c>
      <c r="F45" s="44">
        <v>0</v>
      </c>
      <c r="G45" s="52">
        <f t="shared" si="0"/>
        <v>68.5</v>
      </c>
      <c r="H45" s="70">
        <v>68.5</v>
      </c>
      <c r="I45" s="9">
        <f t="shared" si="1"/>
        <v>40</v>
      </c>
      <c r="J45" s="79" t="s">
        <v>364</v>
      </c>
      <c r="K45" s="36"/>
      <c r="L45" s="36"/>
    </row>
    <row r="46" ht="208.8" spans="1:12">
      <c r="A46" s="22">
        <v>43</v>
      </c>
      <c r="B46" s="39">
        <v>22020005</v>
      </c>
      <c r="C46" s="39" t="s">
        <v>25</v>
      </c>
      <c r="D46" s="41">
        <v>60</v>
      </c>
      <c r="E46" s="54">
        <v>8.5</v>
      </c>
      <c r="F46" s="41">
        <v>0</v>
      </c>
      <c r="G46" s="52">
        <f t="shared" si="0"/>
        <v>68.5</v>
      </c>
      <c r="H46" s="70">
        <v>68.5</v>
      </c>
      <c r="I46" s="9">
        <f t="shared" si="1"/>
        <v>40</v>
      </c>
      <c r="J46" s="81" t="s">
        <v>365</v>
      </c>
      <c r="K46" s="22"/>
      <c r="L46" s="22"/>
    </row>
    <row r="47" ht="104.4" spans="1:12">
      <c r="A47" s="22">
        <v>44</v>
      </c>
      <c r="B47" s="9">
        <v>22020150</v>
      </c>
      <c r="C47" s="9" t="s">
        <v>99</v>
      </c>
      <c r="D47" s="9">
        <v>60</v>
      </c>
      <c r="E47" s="9">
        <v>8</v>
      </c>
      <c r="F47" s="9">
        <v>0</v>
      </c>
      <c r="G47" s="52">
        <f t="shared" si="0"/>
        <v>68</v>
      </c>
      <c r="H47" s="70">
        <v>68</v>
      </c>
      <c r="I47" s="9">
        <f t="shared" si="1"/>
        <v>44</v>
      </c>
      <c r="J47" s="78" t="s">
        <v>366</v>
      </c>
      <c r="K47" s="22"/>
      <c r="L47" s="22"/>
    </row>
    <row r="48" ht="52.2" spans="1:12">
      <c r="A48" s="22">
        <v>45</v>
      </c>
      <c r="B48" s="39">
        <v>22020059</v>
      </c>
      <c r="C48" s="39" t="s">
        <v>277</v>
      </c>
      <c r="D48" s="41">
        <v>60</v>
      </c>
      <c r="E48" s="41">
        <v>8</v>
      </c>
      <c r="F48" s="41">
        <v>0</v>
      </c>
      <c r="G48" s="52">
        <f t="shared" si="0"/>
        <v>68</v>
      </c>
      <c r="H48" s="70">
        <v>68</v>
      </c>
      <c r="I48" s="9">
        <f t="shared" si="1"/>
        <v>44</v>
      </c>
      <c r="J48" s="56" t="s">
        <v>367</v>
      </c>
      <c r="K48" s="22"/>
      <c r="L48" s="22"/>
    </row>
    <row r="49" spans="1:12">
      <c r="A49" s="22">
        <v>46</v>
      </c>
      <c r="B49" s="52">
        <v>22020156</v>
      </c>
      <c r="C49" s="52" t="s">
        <v>233</v>
      </c>
      <c r="D49" s="52">
        <v>60</v>
      </c>
      <c r="E49" s="52">
        <v>8</v>
      </c>
      <c r="F49" s="52">
        <v>0</v>
      </c>
      <c r="G49" s="52">
        <f t="shared" si="0"/>
        <v>68</v>
      </c>
      <c r="H49" s="70">
        <v>68</v>
      </c>
      <c r="I49" s="9">
        <f t="shared" si="1"/>
        <v>44</v>
      </c>
      <c r="J49" s="57" t="s">
        <v>368</v>
      </c>
      <c r="K49" s="22"/>
      <c r="L49" s="22"/>
    </row>
    <row r="50" ht="69.6" spans="1:12">
      <c r="A50" s="22">
        <v>47</v>
      </c>
      <c r="B50" s="44">
        <v>22020016</v>
      </c>
      <c r="C50" s="44" t="s">
        <v>134</v>
      </c>
      <c r="D50" s="44">
        <v>60</v>
      </c>
      <c r="E50" s="44">
        <v>8</v>
      </c>
      <c r="F50" s="9">
        <v>0</v>
      </c>
      <c r="G50" s="52">
        <f t="shared" si="0"/>
        <v>68</v>
      </c>
      <c r="H50" s="70">
        <v>68</v>
      </c>
      <c r="I50" s="9">
        <f t="shared" si="1"/>
        <v>44</v>
      </c>
      <c r="J50" s="76" t="s">
        <v>369</v>
      </c>
      <c r="K50" s="22"/>
      <c r="L50" s="22"/>
    </row>
    <row r="51" ht="104.4" spans="1:12">
      <c r="A51" s="22">
        <v>48</v>
      </c>
      <c r="B51" s="46">
        <v>22020166</v>
      </c>
      <c r="C51" s="47" t="s">
        <v>32</v>
      </c>
      <c r="D51" s="49">
        <v>60</v>
      </c>
      <c r="E51" s="49">
        <v>8</v>
      </c>
      <c r="F51" s="49">
        <v>0</v>
      </c>
      <c r="G51" s="52">
        <f t="shared" si="0"/>
        <v>68</v>
      </c>
      <c r="H51" s="70">
        <v>68</v>
      </c>
      <c r="I51" s="9">
        <f t="shared" si="1"/>
        <v>44</v>
      </c>
      <c r="J51" s="58" t="s">
        <v>370</v>
      </c>
      <c r="K51" s="22"/>
      <c r="L51" s="22"/>
    </row>
    <row r="52" ht="87" spans="1:12">
      <c r="A52" s="22">
        <v>49</v>
      </c>
      <c r="B52" s="52">
        <v>22020134</v>
      </c>
      <c r="C52" s="52" t="s">
        <v>174</v>
      </c>
      <c r="D52" s="52">
        <v>60</v>
      </c>
      <c r="E52" s="52">
        <v>7.5</v>
      </c>
      <c r="F52" s="52">
        <v>0</v>
      </c>
      <c r="G52" s="52">
        <f t="shared" si="0"/>
        <v>67.5</v>
      </c>
      <c r="H52" s="70">
        <v>67.5</v>
      </c>
      <c r="I52" s="9">
        <f t="shared" si="1"/>
        <v>49</v>
      </c>
      <c r="J52" s="57" t="s">
        <v>371</v>
      </c>
      <c r="K52" s="22"/>
      <c r="L52" s="22"/>
    </row>
    <row r="53" ht="87" spans="1:12">
      <c r="A53" s="22">
        <v>50</v>
      </c>
      <c r="B53" s="52">
        <v>22020009</v>
      </c>
      <c r="C53" s="52" t="s">
        <v>151</v>
      </c>
      <c r="D53" s="52">
        <v>60</v>
      </c>
      <c r="E53" s="52">
        <v>7.5</v>
      </c>
      <c r="F53" s="52">
        <v>0</v>
      </c>
      <c r="G53" s="52">
        <f t="shared" si="0"/>
        <v>67.5</v>
      </c>
      <c r="H53" s="70">
        <v>67.5</v>
      </c>
      <c r="I53" s="9">
        <f t="shared" si="1"/>
        <v>49</v>
      </c>
      <c r="J53" s="57" t="s">
        <v>372</v>
      </c>
      <c r="K53" s="22"/>
      <c r="L53" s="22"/>
    </row>
    <row r="54" ht="104.4" spans="1:12">
      <c r="A54" s="22">
        <v>51</v>
      </c>
      <c r="B54" s="9">
        <v>22020065</v>
      </c>
      <c r="C54" s="9" t="s">
        <v>121</v>
      </c>
      <c r="D54" s="9">
        <v>60</v>
      </c>
      <c r="E54" s="9">
        <v>7</v>
      </c>
      <c r="F54" s="9">
        <v>0</v>
      </c>
      <c r="G54" s="52">
        <f t="shared" si="0"/>
        <v>67</v>
      </c>
      <c r="H54" s="70">
        <v>67</v>
      </c>
      <c r="I54" s="9">
        <f t="shared" si="1"/>
        <v>51</v>
      </c>
      <c r="J54" s="78" t="s">
        <v>373</v>
      </c>
      <c r="K54" s="22"/>
      <c r="L54" s="22"/>
    </row>
    <row r="55" ht="87" spans="1:12">
      <c r="A55" s="22">
        <v>52</v>
      </c>
      <c r="B55" s="44">
        <v>22020118</v>
      </c>
      <c r="C55" s="44" t="s">
        <v>168</v>
      </c>
      <c r="D55" s="44">
        <v>60</v>
      </c>
      <c r="E55" s="44">
        <v>7</v>
      </c>
      <c r="F55" s="44">
        <v>0</v>
      </c>
      <c r="G55" s="52">
        <f t="shared" si="0"/>
        <v>67</v>
      </c>
      <c r="H55" s="70">
        <v>67</v>
      </c>
      <c r="I55" s="9">
        <f t="shared" si="1"/>
        <v>51</v>
      </c>
      <c r="J55" s="76" t="s">
        <v>374</v>
      </c>
      <c r="K55" s="22"/>
      <c r="L55" s="22"/>
    </row>
    <row r="56" ht="69.6" spans="1:12">
      <c r="A56" s="22">
        <v>53</v>
      </c>
      <c r="B56" s="73" t="s">
        <v>375</v>
      </c>
      <c r="C56" s="72" t="s">
        <v>92</v>
      </c>
      <c r="D56" s="72">
        <v>60</v>
      </c>
      <c r="E56" s="72">
        <v>7</v>
      </c>
      <c r="F56" s="44">
        <v>0</v>
      </c>
      <c r="G56" s="52">
        <f t="shared" si="0"/>
        <v>67</v>
      </c>
      <c r="H56" s="70">
        <v>67</v>
      </c>
      <c r="I56" s="9">
        <f t="shared" si="1"/>
        <v>51</v>
      </c>
      <c r="J56" s="79" t="s">
        <v>376</v>
      </c>
      <c r="K56" s="36"/>
      <c r="L56" s="36"/>
    </row>
    <row r="57" ht="87" spans="1:12">
      <c r="A57" s="22">
        <v>54</v>
      </c>
      <c r="B57" s="44">
        <v>22020158</v>
      </c>
      <c r="C57" s="44" t="s">
        <v>260</v>
      </c>
      <c r="D57" s="44">
        <v>60</v>
      </c>
      <c r="E57" s="44">
        <v>7</v>
      </c>
      <c r="F57" s="44">
        <v>0</v>
      </c>
      <c r="G57" s="52">
        <f t="shared" si="0"/>
        <v>67</v>
      </c>
      <c r="H57" s="70">
        <v>67</v>
      </c>
      <c r="I57" s="9">
        <f t="shared" si="1"/>
        <v>51</v>
      </c>
      <c r="J57" s="76" t="s">
        <v>374</v>
      </c>
      <c r="K57" s="22"/>
      <c r="L57" s="22"/>
    </row>
    <row r="58" ht="121.8" spans="1:12">
      <c r="A58" s="22">
        <v>55</v>
      </c>
      <c r="B58" s="73" t="s">
        <v>377</v>
      </c>
      <c r="C58" s="72" t="s">
        <v>158</v>
      </c>
      <c r="D58" s="72">
        <v>60</v>
      </c>
      <c r="E58" s="72">
        <v>7</v>
      </c>
      <c r="F58" s="44">
        <v>0</v>
      </c>
      <c r="G58" s="52">
        <f t="shared" si="0"/>
        <v>67</v>
      </c>
      <c r="H58" s="70">
        <v>67</v>
      </c>
      <c r="I58" s="9">
        <f t="shared" si="1"/>
        <v>51</v>
      </c>
      <c r="J58" s="79" t="s">
        <v>378</v>
      </c>
      <c r="K58" s="36"/>
      <c r="L58" s="36"/>
    </row>
    <row r="59" ht="87" spans="1:12">
      <c r="A59" s="22">
        <v>56</v>
      </c>
      <c r="B59" s="44">
        <v>22020125</v>
      </c>
      <c r="C59" s="44" t="s">
        <v>132</v>
      </c>
      <c r="D59" s="44">
        <v>60</v>
      </c>
      <c r="E59" s="44">
        <v>7</v>
      </c>
      <c r="F59" s="44">
        <v>0</v>
      </c>
      <c r="G59" s="52">
        <f t="shared" si="0"/>
        <v>67</v>
      </c>
      <c r="H59" s="70">
        <v>67</v>
      </c>
      <c r="I59" s="9">
        <f t="shared" si="1"/>
        <v>51</v>
      </c>
      <c r="J59" s="76" t="s">
        <v>374</v>
      </c>
      <c r="K59" s="22"/>
      <c r="L59" s="22"/>
    </row>
    <row r="60" ht="69.6" spans="1:12">
      <c r="A60" s="22">
        <v>57</v>
      </c>
      <c r="B60" s="52">
        <v>22020094</v>
      </c>
      <c r="C60" s="52" t="s">
        <v>109</v>
      </c>
      <c r="D60" s="52">
        <v>60</v>
      </c>
      <c r="E60" s="52">
        <v>7</v>
      </c>
      <c r="F60" s="52">
        <v>0</v>
      </c>
      <c r="G60" s="52">
        <f t="shared" si="0"/>
        <v>67</v>
      </c>
      <c r="H60" s="70">
        <v>67</v>
      </c>
      <c r="I60" s="9">
        <f t="shared" si="1"/>
        <v>51</v>
      </c>
      <c r="J60" s="57" t="s">
        <v>379</v>
      </c>
      <c r="K60" s="22"/>
      <c r="L60" s="22"/>
    </row>
    <row r="61" ht="52.2" spans="1:12">
      <c r="A61" s="22">
        <v>58</v>
      </c>
      <c r="B61" s="49">
        <v>22020164</v>
      </c>
      <c r="C61" s="46" t="s">
        <v>290</v>
      </c>
      <c r="D61" s="49">
        <v>60</v>
      </c>
      <c r="E61" s="49">
        <v>6.5</v>
      </c>
      <c r="F61" s="9">
        <v>0</v>
      </c>
      <c r="G61" s="52">
        <f t="shared" si="0"/>
        <v>66.5</v>
      </c>
      <c r="H61" s="70">
        <v>66.5</v>
      </c>
      <c r="I61" s="9">
        <f t="shared" si="1"/>
        <v>58</v>
      </c>
      <c r="J61" s="80" t="s">
        <v>380</v>
      </c>
      <c r="K61" s="22"/>
      <c r="L61" s="22"/>
    </row>
    <row r="62" ht="52.2" spans="1:12">
      <c r="A62" s="22">
        <v>59</v>
      </c>
      <c r="B62" s="71" t="s">
        <v>381</v>
      </c>
      <c r="C62" s="72" t="s">
        <v>111</v>
      </c>
      <c r="D62" s="72">
        <v>60</v>
      </c>
      <c r="E62" s="72">
        <v>6.5</v>
      </c>
      <c r="F62" s="44">
        <v>0</v>
      </c>
      <c r="G62" s="52">
        <f t="shared" si="0"/>
        <v>66.5</v>
      </c>
      <c r="H62" s="70">
        <v>66.5</v>
      </c>
      <c r="I62" s="9">
        <f t="shared" si="1"/>
        <v>58</v>
      </c>
      <c r="J62" s="79" t="s">
        <v>382</v>
      </c>
      <c r="K62" s="22"/>
      <c r="L62" s="22"/>
    </row>
    <row r="63" ht="34.8" spans="1:12">
      <c r="A63" s="22">
        <v>60</v>
      </c>
      <c r="B63" s="52">
        <v>22020011</v>
      </c>
      <c r="C63" s="52" t="s">
        <v>272</v>
      </c>
      <c r="D63" s="52">
        <v>60</v>
      </c>
      <c r="E63" s="52">
        <v>6</v>
      </c>
      <c r="F63" s="52">
        <v>0</v>
      </c>
      <c r="G63" s="52">
        <f t="shared" si="0"/>
        <v>66</v>
      </c>
      <c r="H63" s="70">
        <v>66</v>
      </c>
      <c r="I63" s="9">
        <f t="shared" si="1"/>
        <v>60</v>
      </c>
      <c r="J63" s="57" t="s">
        <v>383</v>
      </c>
      <c r="K63" s="22"/>
      <c r="L63" s="22"/>
    </row>
    <row r="64" ht="34.8" spans="1:12">
      <c r="A64" s="22">
        <v>61</v>
      </c>
      <c r="B64" s="46">
        <v>22020036</v>
      </c>
      <c r="C64" s="47" t="s">
        <v>252</v>
      </c>
      <c r="D64" s="49">
        <v>60</v>
      </c>
      <c r="E64" s="49">
        <v>6</v>
      </c>
      <c r="F64" s="49">
        <v>0</v>
      </c>
      <c r="G64" s="52">
        <f t="shared" si="0"/>
        <v>66</v>
      </c>
      <c r="H64" s="70">
        <v>66</v>
      </c>
      <c r="I64" s="9">
        <f t="shared" si="1"/>
        <v>60</v>
      </c>
      <c r="J64" s="58" t="s">
        <v>384</v>
      </c>
      <c r="K64" s="22"/>
      <c r="L64" s="22"/>
    </row>
    <row r="65" ht="52.2" spans="1:12">
      <c r="A65" s="22">
        <v>62</v>
      </c>
      <c r="B65" s="44">
        <v>22020154</v>
      </c>
      <c r="C65" s="44" t="s">
        <v>224</v>
      </c>
      <c r="D65" s="44">
        <v>60</v>
      </c>
      <c r="E65" s="44">
        <v>6</v>
      </c>
      <c r="F65" s="44">
        <v>0</v>
      </c>
      <c r="G65" s="52">
        <f t="shared" si="0"/>
        <v>66</v>
      </c>
      <c r="H65" s="70">
        <v>66</v>
      </c>
      <c r="I65" s="9">
        <f t="shared" si="1"/>
        <v>60</v>
      </c>
      <c r="J65" s="76" t="s">
        <v>385</v>
      </c>
      <c r="K65" s="22"/>
      <c r="L65" s="22"/>
    </row>
    <row r="66" ht="52.2" spans="1:12">
      <c r="A66" s="22">
        <v>63</v>
      </c>
      <c r="B66" s="44">
        <v>22020104</v>
      </c>
      <c r="C66" s="44" t="s">
        <v>292</v>
      </c>
      <c r="D66" s="44">
        <v>60</v>
      </c>
      <c r="E66" s="44">
        <v>6</v>
      </c>
      <c r="F66" s="44">
        <v>0</v>
      </c>
      <c r="G66" s="52">
        <f t="shared" si="0"/>
        <v>66</v>
      </c>
      <c r="H66" s="70">
        <v>66</v>
      </c>
      <c r="I66" s="9">
        <f t="shared" si="1"/>
        <v>60</v>
      </c>
      <c r="J66" s="76" t="s">
        <v>386</v>
      </c>
      <c r="K66" s="22"/>
      <c r="L66" s="22"/>
    </row>
    <row r="67" ht="34.8" spans="1:12">
      <c r="A67" s="22">
        <v>64</v>
      </c>
      <c r="B67" s="46">
        <v>22020025</v>
      </c>
      <c r="C67" s="47" t="s">
        <v>164</v>
      </c>
      <c r="D67" s="49">
        <v>60</v>
      </c>
      <c r="E67" s="49">
        <v>6</v>
      </c>
      <c r="F67" s="49">
        <v>0</v>
      </c>
      <c r="G67" s="52">
        <f t="shared" si="0"/>
        <v>66</v>
      </c>
      <c r="H67" s="70">
        <v>66</v>
      </c>
      <c r="I67" s="9">
        <f t="shared" si="1"/>
        <v>60</v>
      </c>
      <c r="J67" s="58" t="s">
        <v>387</v>
      </c>
      <c r="K67" s="22"/>
      <c r="L67" s="22"/>
    </row>
    <row r="68" ht="52.2" spans="1:12">
      <c r="A68" s="22">
        <v>65</v>
      </c>
      <c r="B68" s="44">
        <v>22020183</v>
      </c>
      <c r="C68" s="44" t="s">
        <v>291</v>
      </c>
      <c r="D68" s="44">
        <v>60</v>
      </c>
      <c r="E68" s="44">
        <v>6</v>
      </c>
      <c r="F68" s="44">
        <v>0</v>
      </c>
      <c r="G68" s="52">
        <f t="shared" ref="G68:G131" si="2">D68+E68</f>
        <v>66</v>
      </c>
      <c r="H68" s="70">
        <v>66</v>
      </c>
      <c r="I68" s="9">
        <f t="shared" ref="I68:I131" si="3">RANK(H68,$H$4:$H$206,0)</f>
        <v>60</v>
      </c>
      <c r="J68" s="76" t="s">
        <v>385</v>
      </c>
      <c r="K68" s="22"/>
      <c r="L68" s="22"/>
    </row>
    <row r="69" ht="52.2" spans="1:12">
      <c r="A69" s="22">
        <v>66</v>
      </c>
      <c r="B69" s="44">
        <v>22020072</v>
      </c>
      <c r="C69" s="44" t="s">
        <v>227</v>
      </c>
      <c r="D69" s="44">
        <v>60</v>
      </c>
      <c r="E69" s="44">
        <v>6</v>
      </c>
      <c r="F69" s="9">
        <v>0</v>
      </c>
      <c r="G69" s="52">
        <f t="shared" si="2"/>
        <v>66</v>
      </c>
      <c r="H69" s="70">
        <v>66</v>
      </c>
      <c r="I69" s="9">
        <f t="shared" si="3"/>
        <v>60</v>
      </c>
      <c r="J69" s="76" t="s">
        <v>385</v>
      </c>
      <c r="K69" s="22"/>
      <c r="L69" s="22"/>
    </row>
    <row r="70" ht="52.2" spans="1:12">
      <c r="A70" s="22">
        <v>67</v>
      </c>
      <c r="B70" s="44">
        <v>22020179</v>
      </c>
      <c r="C70" s="44" t="s">
        <v>146</v>
      </c>
      <c r="D70" s="44">
        <v>60</v>
      </c>
      <c r="E70" s="44">
        <v>6</v>
      </c>
      <c r="F70" s="44">
        <v>0</v>
      </c>
      <c r="G70" s="52">
        <f t="shared" si="2"/>
        <v>66</v>
      </c>
      <c r="H70" s="70">
        <v>66</v>
      </c>
      <c r="I70" s="9">
        <f t="shared" si="3"/>
        <v>60</v>
      </c>
      <c r="J70" s="76" t="s">
        <v>385</v>
      </c>
      <c r="K70" s="22"/>
      <c r="L70" s="22"/>
    </row>
    <row r="71" ht="34.8" spans="1:12">
      <c r="A71" s="22">
        <v>68</v>
      </c>
      <c r="B71" s="39">
        <v>22020192</v>
      </c>
      <c r="C71" s="9" t="s">
        <v>283</v>
      </c>
      <c r="D71" s="41">
        <v>60</v>
      </c>
      <c r="E71" s="41">
        <v>6</v>
      </c>
      <c r="F71" s="41">
        <v>0</v>
      </c>
      <c r="G71" s="52">
        <f t="shared" si="2"/>
        <v>66</v>
      </c>
      <c r="H71" s="70">
        <v>66</v>
      </c>
      <c r="I71" s="9">
        <f t="shared" si="3"/>
        <v>60</v>
      </c>
      <c r="J71" s="56" t="s">
        <v>388</v>
      </c>
      <c r="K71" s="22"/>
      <c r="L71" s="22"/>
    </row>
    <row r="72" ht="34.8" spans="1:12">
      <c r="A72" s="22">
        <v>69</v>
      </c>
      <c r="B72" s="39">
        <v>22020159</v>
      </c>
      <c r="C72" s="39" t="s">
        <v>286</v>
      </c>
      <c r="D72" s="41">
        <v>60</v>
      </c>
      <c r="E72" s="41">
        <v>6</v>
      </c>
      <c r="F72" s="41">
        <v>0</v>
      </c>
      <c r="G72" s="52">
        <f t="shared" si="2"/>
        <v>66</v>
      </c>
      <c r="H72" s="70">
        <v>66</v>
      </c>
      <c r="I72" s="9">
        <f t="shared" si="3"/>
        <v>60</v>
      </c>
      <c r="J72" s="56" t="s">
        <v>388</v>
      </c>
      <c r="K72" s="22"/>
      <c r="L72" s="22"/>
    </row>
    <row r="73" s="63" customFormat="1" ht="34.8" spans="1:12">
      <c r="A73" s="22">
        <v>70</v>
      </c>
      <c r="B73" s="71" t="s">
        <v>389</v>
      </c>
      <c r="C73" s="72" t="s">
        <v>247</v>
      </c>
      <c r="D73" s="72">
        <v>60</v>
      </c>
      <c r="E73" s="72">
        <v>6</v>
      </c>
      <c r="F73" s="44">
        <v>0</v>
      </c>
      <c r="G73" s="52">
        <f t="shared" si="2"/>
        <v>66</v>
      </c>
      <c r="H73" s="70">
        <v>66</v>
      </c>
      <c r="I73" s="9">
        <f t="shared" si="3"/>
        <v>60</v>
      </c>
      <c r="J73" s="79" t="s">
        <v>390</v>
      </c>
      <c r="K73" s="36"/>
      <c r="L73" s="36"/>
    </row>
    <row r="74" s="63" customFormat="1" ht="52.2" spans="1:12">
      <c r="A74" s="22">
        <v>71</v>
      </c>
      <c r="B74" s="44">
        <v>22009005</v>
      </c>
      <c r="C74" s="44" t="s">
        <v>241</v>
      </c>
      <c r="D74" s="44">
        <v>60</v>
      </c>
      <c r="E74" s="44">
        <v>6</v>
      </c>
      <c r="F74" s="9">
        <v>0</v>
      </c>
      <c r="G74" s="52">
        <f t="shared" si="2"/>
        <v>66</v>
      </c>
      <c r="H74" s="70">
        <v>66</v>
      </c>
      <c r="I74" s="9">
        <f t="shared" si="3"/>
        <v>60</v>
      </c>
      <c r="J74" s="76" t="s">
        <v>385</v>
      </c>
      <c r="K74" s="22"/>
      <c r="L74" s="22"/>
    </row>
    <row r="75" s="63" customFormat="1" ht="52.2" spans="1:12">
      <c r="A75" s="22">
        <v>72</v>
      </c>
      <c r="B75" s="44">
        <v>22020143</v>
      </c>
      <c r="C75" s="44" t="s">
        <v>196</v>
      </c>
      <c r="D75" s="44">
        <v>60</v>
      </c>
      <c r="E75" s="44">
        <v>6</v>
      </c>
      <c r="F75" s="44">
        <v>0</v>
      </c>
      <c r="G75" s="52">
        <f t="shared" si="2"/>
        <v>66</v>
      </c>
      <c r="H75" s="70">
        <v>66</v>
      </c>
      <c r="I75" s="9">
        <f t="shared" si="3"/>
        <v>60</v>
      </c>
      <c r="J75" s="76" t="s">
        <v>385</v>
      </c>
      <c r="K75" s="22"/>
      <c r="L75" s="22"/>
    </row>
    <row r="76" s="63" customFormat="1" ht="69.6" spans="1:12">
      <c r="A76" s="22">
        <v>73</v>
      </c>
      <c r="B76" s="71" t="s">
        <v>391</v>
      </c>
      <c r="C76" s="72" t="s">
        <v>55</v>
      </c>
      <c r="D76" s="72">
        <v>60</v>
      </c>
      <c r="E76" s="72">
        <v>5.5</v>
      </c>
      <c r="F76" s="44">
        <v>0</v>
      </c>
      <c r="G76" s="52">
        <f t="shared" si="2"/>
        <v>65.5</v>
      </c>
      <c r="H76" s="70">
        <v>65.5</v>
      </c>
      <c r="I76" s="9">
        <f t="shared" si="3"/>
        <v>73</v>
      </c>
      <c r="J76" s="79" t="s">
        <v>392</v>
      </c>
      <c r="K76" s="36"/>
      <c r="L76" s="36"/>
    </row>
    <row r="77" s="63" customFormat="1" ht="69.6" spans="1:12">
      <c r="A77" s="22">
        <v>74</v>
      </c>
      <c r="B77" s="71" t="s">
        <v>393</v>
      </c>
      <c r="C77" s="72" t="s">
        <v>107</v>
      </c>
      <c r="D77" s="72">
        <v>60</v>
      </c>
      <c r="E77" s="72">
        <v>5.5</v>
      </c>
      <c r="F77" s="44">
        <v>0</v>
      </c>
      <c r="G77" s="52">
        <f t="shared" si="2"/>
        <v>65.5</v>
      </c>
      <c r="H77" s="70">
        <v>65.5</v>
      </c>
      <c r="I77" s="9">
        <f t="shared" si="3"/>
        <v>73</v>
      </c>
      <c r="J77" s="79" t="s">
        <v>394</v>
      </c>
      <c r="K77" s="36"/>
      <c r="L77" s="36"/>
    </row>
    <row r="78" s="63" customFormat="1" ht="69.6" spans="1:12">
      <c r="A78" s="22">
        <v>75</v>
      </c>
      <c r="B78" s="71" t="s">
        <v>395</v>
      </c>
      <c r="C78" s="72" t="s">
        <v>77</v>
      </c>
      <c r="D78" s="72">
        <v>60</v>
      </c>
      <c r="E78" s="72">
        <v>5</v>
      </c>
      <c r="F78" s="44">
        <v>0</v>
      </c>
      <c r="G78" s="52">
        <f t="shared" si="2"/>
        <v>65</v>
      </c>
      <c r="H78" s="70">
        <v>65</v>
      </c>
      <c r="I78" s="9">
        <f t="shared" si="3"/>
        <v>75</v>
      </c>
      <c r="J78" s="79" t="s">
        <v>396</v>
      </c>
      <c r="K78" s="36"/>
      <c r="L78" s="36"/>
    </row>
    <row r="79" s="63" customFormat="1" ht="69.6" spans="1:12">
      <c r="A79" s="22">
        <v>76</v>
      </c>
      <c r="B79" s="39">
        <v>22020048</v>
      </c>
      <c r="C79" s="39" t="s">
        <v>44</v>
      </c>
      <c r="D79" s="41">
        <v>60</v>
      </c>
      <c r="E79" s="41">
        <v>5</v>
      </c>
      <c r="F79" s="41">
        <v>0</v>
      </c>
      <c r="G79" s="52">
        <f t="shared" si="2"/>
        <v>65</v>
      </c>
      <c r="H79" s="70">
        <v>65</v>
      </c>
      <c r="I79" s="9">
        <f t="shared" si="3"/>
        <v>75</v>
      </c>
      <c r="J79" s="56" t="s">
        <v>397</v>
      </c>
      <c r="K79" s="22"/>
      <c r="L79" s="22"/>
    </row>
    <row r="80" s="63" customFormat="1" ht="52.2" spans="1:12">
      <c r="A80" s="22">
        <v>77</v>
      </c>
      <c r="B80" s="52">
        <v>22020033</v>
      </c>
      <c r="C80" s="52" t="s">
        <v>264</v>
      </c>
      <c r="D80" s="52">
        <v>60</v>
      </c>
      <c r="E80" s="52">
        <v>5</v>
      </c>
      <c r="F80" s="52">
        <v>0</v>
      </c>
      <c r="G80" s="52">
        <f t="shared" si="2"/>
        <v>65</v>
      </c>
      <c r="H80" s="70">
        <v>65</v>
      </c>
      <c r="I80" s="9">
        <f t="shared" si="3"/>
        <v>75</v>
      </c>
      <c r="J80" s="57" t="s">
        <v>398</v>
      </c>
      <c r="K80" s="22"/>
      <c r="L80" s="22"/>
    </row>
    <row r="81" s="63" customFormat="1" ht="69.6" spans="1:12">
      <c r="A81" s="22">
        <v>78</v>
      </c>
      <c r="B81" s="39">
        <v>22020066</v>
      </c>
      <c r="C81" s="39" t="s">
        <v>100</v>
      </c>
      <c r="D81" s="41">
        <v>60</v>
      </c>
      <c r="E81" s="41">
        <v>5</v>
      </c>
      <c r="F81" s="41">
        <v>0</v>
      </c>
      <c r="G81" s="52">
        <f t="shared" si="2"/>
        <v>65</v>
      </c>
      <c r="H81" s="70">
        <v>65</v>
      </c>
      <c r="I81" s="9">
        <f t="shared" si="3"/>
        <v>75</v>
      </c>
      <c r="J81" s="56" t="s">
        <v>399</v>
      </c>
      <c r="K81" s="22"/>
      <c r="L81" s="22"/>
    </row>
    <row r="82" s="63" customFormat="1" ht="34.8" spans="1:12">
      <c r="A82" s="22">
        <v>79</v>
      </c>
      <c r="B82" s="73" t="s">
        <v>400</v>
      </c>
      <c r="C82" s="72" t="s">
        <v>128</v>
      </c>
      <c r="D82" s="72">
        <v>60</v>
      </c>
      <c r="E82" s="72">
        <v>4.5</v>
      </c>
      <c r="F82" s="44">
        <v>0</v>
      </c>
      <c r="G82" s="52">
        <f t="shared" si="2"/>
        <v>64.5</v>
      </c>
      <c r="H82" s="70">
        <v>64.5</v>
      </c>
      <c r="I82" s="9">
        <f t="shared" si="3"/>
        <v>79</v>
      </c>
      <c r="J82" s="79" t="s">
        <v>401</v>
      </c>
      <c r="K82" s="36"/>
      <c r="L82" s="36"/>
    </row>
    <row r="83" s="63" customFormat="1" ht="104.4" spans="1:12">
      <c r="A83" s="22">
        <v>80</v>
      </c>
      <c r="B83" s="46">
        <v>22009073</v>
      </c>
      <c r="C83" s="47" t="s">
        <v>114</v>
      </c>
      <c r="D83" s="49">
        <v>60</v>
      </c>
      <c r="E83" s="49">
        <v>4.5</v>
      </c>
      <c r="F83" s="49">
        <v>0</v>
      </c>
      <c r="G83" s="52">
        <f t="shared" si="2"/>
        <v>64.5</v>
      </c>
      <c r="H83" s="70">
        <v>64.5</v>
      </c>
      <c r="I83" s="9">
        <f t="shared" si="3"/>
        <v>79</v>
      </c>
      <c r="J83" s="58" t="s">
        <v>402</v>
      </c>
      <c r="K83" s="22"/>
      <c r="L83" s="22"/>
    </row>
    <row r="84" s="63" customFormat="1" ht="34.8" spans="1:12">
      <c r="A84" s="22">
        <v>81</v>
      </c>
      <c r="B84" s="52">
        <v>22020155</v>
      </c>
      <c r="C84" s="52" t="s">
        <v>96</v>
      </c>
      <c r="D84" s="52">
        <v>60</v>
      </c>
      <c r="E84" s="52">
        <v>4.5</v>
      </c>
      <c r="F84" s="52">
        <v>0</v>
      </c>
      <c r="G84" s="52">
        <f t="shared" si="2"/>
        <v>64.5</v>
      </c>
      <c r="H84" s="70">
        <v>64.5</v>
      </c>
      <c r="I84" s="9">
        <f t="shared" si="3"/>
        <v>79</v>
      </c>
      <c r="J84" s="57" t="s">
        <v>403</v>
      </c>
      <c r="K84" s="22"/>
      <c r="L84" s="22"/>
    </row>
    <row r="85" s="63" customFormat="1" ht="52.2" spans="1:12">
      <c r="A85" s="22">
        <v>82</v>
      </c>
      <c r="B85" s="39">
        <v>22020180</v>
      </c>
      <c r="C85" s="39" t="s">
        <v>125</v>
      </c>
      <c r="D85" s="41">
        <v>60</v>
      </c>
      <c r="E85" s="41">
        <v>4.5</v>
      </c>
      <c r="F85" s="41">
        <v>0</v>
      </c>
      <c r="G85" s="52">
        <f t="shared" si="2"/>
        <v>64.5</v>
      </c>
      <c r="H85" s="70">
        <v>64.5</v>
      </c>
      <c r="I85" s="9">
        <f t="shared" si="3"/>
        <v>79</v>
      </c>
      <c r="J85" s="56" t="s">
        <v>404</v>
      </c>
      <c r="K85" s="22"/>
      <c r="L85" s="22"/>
    </row>
    <row r="86" s="63" customFormat="1" spans="1:12">
      <c r="A86" s="22">
        <v>83</v>
      </c>
      <c r="B86" s="46">
        <v>22020172</v>
      </c>
      <c r="C86" s="47" t="s">
        <v>133</v>
      </c>
      <c r="D86" s="49">
        <v>60</v>
      </c>
      <c r="E86" s="49">
        <v>4</v>
      </c>
      <c r="F86" s="49">
        <v>0</v>
      </c>
      <c r="G86" s="52">
        <f t="shared" si="2"/>
        <v>64</v>
      </c>
      <c r="H86" s="70">
        <v>64</v>
      </c>
      <c r="I86" s="9">
        <f t="shared" si="3"/>
        <v>83</v>
      </c>
      <c r="J86" s="58" t="s">
        <v>405</v>
      </c>
      <c r="K86" s="22"/>
      <c r="L86" s="22"/>
    </row>
    <row r="87" s="63" customFormat="1" spans="1:12">
      <c r="A87" s="22">
        <v>84</v>
      </c>
      <c r="B87" s="46">
        <v>22020075</v>
      </c>
      <c r="C87" s="47" t="s">
        <v>169</v>
      </c>
      <c r="D87" s="49">
        <v>60</v>
      </c>
      <c r="E87" s="49">
        <v>4</v>
      </c>
      <c r="F87" s="49">
        <v>0</v>
      </c>
      <c r="G87" s="52">
        <f t="shared" si="2"/>
        <v>64</v>
      </c>
      <c r="H87" s="70">
        <v>64</v>
      </c>
      <c r="I87" s="9">
        <f t="shared" si="3"/>
        <v>83</v>
      </c>
      <c r="J87" s="58" t="s">
        <v>406</v>
      </c>
      <c r="K87" s="22"/>
      <c r="L87" s="22"/>
    </row>
    <row r="88" s="63" customFormat="1" ht="34.8" spans="1:12">
      <c r="A88" s="22">
        <v>85</v>
      </c>
      <c r="B88" s="39">
        <v>22011044</v>
      </c>
      <c r="C88" s="39" t="s">
        <v>86</v>
      </c>
      <c r="D88" s="41">
        <v>60</v>
      </c>
      <c r="E88" s="41">
        <v>4</v>
      </c>
      <c r="F88" s="41">
        <v>0</v>
      </c>
      <c r="G88" s="52">
        <f t="shared" si="2"/>
        <v>64</v>
      </c>
      <c r="H88" s="70">
        <v>64</v>
      </c>
      <c r="I88" s="9">
        <f t="shared" si="3"/>
        <v>83</v>
      </c>
      <c r="J88" s="56" t="s">
        <v>407</v>
      </c>
      <c r="K88" s="22"/>
      <c r="L88" s="22"/>
    </row>
    <row r="89" s="63" customFormat="1" ht="87" spans="1:12">
      <c r="A89" s="22">
        <v>86</v>
      </c>
      <c r="B89" s="52">
        <v>22020068</v>
      </c>
      <c r="C89" s="52" t="s">
        <v>50</v>
      </c>
      <c r="D89" s="41">
        <v>60</v>
      </c>
      <c r="E89" s="41">
        <v>4</v>
      </c>
      <c r="F89" s="41">
        <v>0</v>
      </c>
      <c r="G89" s="52">
        <f t="shared" si="2"/>
        <v>64</v>
      </c>
      <c r="H89" s="70">
        <v>64</v>
      </c>
      <c r="I89" s="9">
        <f t="shared" si="3"/>
        <v>83</v>
      </c>
      <c r="J89" s="56" t="s">
        <v>408</v>
      </c>
      <c r="K89" s="22"/>
      <c r="L89" s="22"/>
    </row>
    <row r="90" s="63" customFormat="1" ht="87" spans="1:12">
      <c r="A90" s="22">
        <v>87</v>
      </c>
      <c r="B90" s="9">
        <v>22020040</v>
      </c>
      <c r="C90" s="9" t="s">
        <v>70</v>
      </c>
      <c r="D90" s="9">
        <v>60</v>
      </c>
      <c r="E90" s="9">
        <v>4</v>
      </c>
      <c r="F90" s="9">
        <v>0</v>
      </c>
      <c r="G90" s="52">
        <f t="shared" si="2"/>
        <v>64</v>
      </c>
      <c r="H90" s="70">
        <v>64</v>
      </c>
      <c r="I90" s="9">
        <f t="shared" si="3"/>
        <v>83</v>
      </c>
      <c r="J90" s="77" t="s">
        <v>409</v>
      </c>
      <c r="K90" s="22"/>
      <c r="L90" s="22"/>
    </row>
    <row r="91" s="63" customFormat="1" spans="1:12">
      <c r="A91" s="22">
        <v>88</v>
      </c>
      <c r="B91" s="71" t="s">
        <v>410</v>
      </c>
      <c r="C91" s="72" t="s">
        <v>289</v>
      </c>
      <c r="D91" s="72">
        <v>60</v>
      </c>
      <c r="E91" s="72">
        <v>4</v>
      </c>
      <c r="F91" s="44">
        <v>0</v>
      </c>
      <c r="G91" s="52">
        <f t="shared" si="2"/>
        <v>64</v>
      </c>
      <c r="H91" s="70">
        <v>64</v>
      </c>
      <c r="I91" s="9">
        <f t="shared" si="3"/>
        <v>83</v>
      </c>
      <c r="J91" s="79" t="s">
        <v>405</v>
      </c>
      <c r="K91" s="36"/>
      <c r="L91" s="36"/>
    </row>
    <row r="92" s="63" customFormat="1" spans="1:12">
      <c r="A92" s="22">
        <v>89</v>
      </c>
      <c r="B92" s="46">
        <v>22020140</v>
      </c>
      <c r="C92" s="47" t="s">
        <v>191</v>
      </c>
      <c r="D92" s="49">
        <v>60</v>
      </c>
      <c r="E92" s="49">
        <v>4</v>
      </c>
      <c r="F92" s="49">
        <v>0</v>
      </c>
      <c r="G92" s="52">
        <f t="shared" si="2"/>
        <v>64</v>
      </c>
      <c r="H92" s="70">
        <v>64</v>
      </c>
      <c r="I92" s="9">
        <f t="shared" si="3"/>
        <v>83</v>
      </c>
      <c r="J92" s="58" t="s">
        <v>405</v>
      </c>
      <c r="K92" s="22"/>
      <c r="L92" s="22"/>
    </row>
    <row r="93" s="63" customFormat="1" spans="1:12">
      <c r="A93" s="22">
        <v>90</v>
      </c>
      <c r="B93" s="39">
        <v>22020138</v>
      </c>
      <c r="C93" s="39" t="s">
        <v>213</v>
      </c>
      <c r="D93" s="41">
        <v>60</v>
      </c>
      <c r="E93" s="41">
        <v>4</v>
      </c>
      <c r="F93" s="41">
        <v>0</v>
      </c>
      <c r="G93" s="52">
        <f t="shared" si="2"/>
        <v>64</v>
      </c>
      <c r="H93" s="70">
        <v>64</v>
      </c>
      <c r="I93" s="9">
        <f t="shared" si="3"/>
        <v>83</v>
      </c>
      <c r="J93" s="56" t="s">
        <v>405</v>
      </c>
      <c r="K93" s="22"/>
      <c r="L93" s="22"/>
    </row>
    <row r="94" s="63" customFormat="1" ht="34.8" spans="1:12">
      <c r="A94" s="22">
        <v>91</v>
      </c>
      <c r="B94" s="39">
        <v>22020026</v>
      </c>
      <c r="C94" s="39" t="s">
        <v>142</v>
      </c>
      <c r="D94" s="41">
        <v>60</v>
      </c>
      <c r="E94" s="41">
        <v>4</v>
      </c>
      <c r="F94" s="41">
        <v>0</v>
      </c>
      <c r="G94" s="52">
        <f t="shared" si="2"/>
        <v>64</v>
      </c>
      <c r="H94" s="70">
        <v>64</v>
      </c>
      <c r="I94" s="9">
        <f t="shared" si="3"/>
        <v>83</v>
      </c>
      <c r="J94" s="56" t="s">
        <v>411</v>
      </c>
      <c r="K94" s="22"/>
      <c r="L94" s="22"/>
    </row>
    <row r="95" s="63" customFormat="1" ht="87" spans="1:12">
      <c r="A95" s="22">
        <v>92</v>
      </c>
      <c r="B95" s="39">
        <v>22020088</v>
      </c>
      <c r="C95" s="39" t="s">
        <v>63</v>
      </c>
      <c r="D95" s="41">
        <v>60</v>
      </c>
      <c r="E95" s="41">
        <v>4</v>
      </c>
      <c r="F95" s="41">
        <v>0</v>
      </c>
      <c r="G95" s="52">
        <f t="shared" si="2"/>
        <v>64</v>
      </c>
      <c r="H95" s="70">
        <v>64</v>
      </c>
      <c r="I95" s="9">
        <f t="shared" si="3"/>
        <v>83</v>
      </c>
      <c r="J95" s="56" t="s">
        <v>412</v>
      </c>
      <c r="K95" s="22"/>
      <c r="L95" s="22"/>
    </row>
    <row r="96" s="63" customFormat="1" spans="1:12">
      <c r="A96" s="22">
        <v>93</v>
      </c>
      <c r="B96" s="73" t="s">
        <v>413</v>
      </c>
      <c r="C96" s="72" t="s">
        <v>243</v>
      </c>
      <c r="D96" s="72">
        <v>60</v>
      </c>
      <c r="E96" s="72">
        <v>4</v>
      </c>
      <c r="F96" s="44">
        <v>0</v>
      </c>
      <c r="G96" s="52">
        <f t="shared" si="2"/>
        <v>64</v>
      </c>
      <c r="H96" s="70">
        <v>64</v>
      </c>
      <c r="I96" s="9">
        <f t="shared" si="3"/>
        <v>83</v>
      </c>
      <c r="J96" s="82" t="s">
        <v>405</v>
      </c>
      <c r="K96" s="36"/>
      <c r="L96" s="36"/>
    </row>
    <row r="97" s="63" customFormat="1" spans="1:12">
      <c r="A97" s="22">
        <v>94</v>
      </c>
      <c r="B97" s="71" t="s">
        <v>414</v>
      </c>
      <c r="C97" s="72" t="s">
        <v>197</v>
      </c>
      <c r="D97" s="72">
        <v>60</v>
      </c>
      <c r="E97" s="72">
        <v>4</v>
      </c>
      <c r="F97" s="44">
        <v>0</v>
      </c>
      <c r="G97" s="52">
        <f t="shared" si="2"/>
        <v>64</v>
      </c>
      <c r="H97" s="70">
        <v>64</v>
      </c>
      <c r="I97" s="9">
        <f t="shared" si="3"/>
        <v>83</v>
      </c>
      <c r="J97" s="82" t="s">
        <v>415</v>
      </c>
      <c r="K97" s="36"/>
      <c r="L97" s="36"/>
    </row>
    <row r="98" s="63" customFormat="1" spans="1:12">
      <c r="A98" s="22">
        <v>95</v>
      </c>
      <c r="B98" s="9">
        <v>22020078</v>
      </c>
      <c r="C98" s="9" t="s">
        <v>269</v>
      </c>
      <c r="D98" s="9">
        <v>60</v>
      </c>
      <c r="E98" s="9">
        <v>4</v>
      </c>
      <c r="F98" s="9">
        <v>0</v>
      </c>
      <c r="G98" s="52">
        <f t="shared" si="2"/>
        <v>64</v>
      </c>
      <c r="H98" s="70">
        <v>64</v>
      </c>
      <c r="I98" s="9">
        <f t="shared" si="3"/>
        <v>83</v>
      </c>
      <c r="J98" s="78" t="s">
        <v>405</v>
      </c>
      <c r="K98" s="22"/>
      <c r="L98" s="22"/>
    </row>
    <row r="99" s="63" customFormat="1" spans="1:12">
      <c r="A99" s="22">
        <v>96</v>
      </c>
      <c r="B99" s="39">
        <v>22020109</v>
      </c>
      <c r="C99" s="39" t="s">
        <v>172</v>
      </c>
      <c r="D99" s="41">
        <v>60</v>
      </c>
      <c r="E99" s="41">
        <v>4</v>
      </c>
      <c r="F99" s="41">
        <v>0</v>
      </c>
      <c r="G99" s="52">
        <f t="shared" si="2"/>
        <v>64</v>
      </c>
      <c r="H99" s="70">
        <v>64</v>
      </c>
      <c r="I99" s="9">
        <f t="shared" si="3"/>
        <v>83</v>
      </c>
      <c r="J99" s="56" t="s">
        <v>405</v>
      </c>
      <c r="K99" s="22"/>
      <c r="L99" s="22"/>
    </row>
    <row r="100" s="63" customFormat="1" spans="1:12">
      <c r="A100" s="22">
        <v>97</v>
      </c>
      <c r="B100" s="46">
        <v>22020010</v>
      </c>
      <c r="C100" s="47" t="s">
        <v>195</v>
      </c>
      <c r="D100" s="49">
        <v>60</v>
      </c>
      <c r="E100" s="49">
        <v>4</v>
      </c>
      <c r="F100" s="49">
        <v>0</v>
      </c>
      <c r="G100" s="52">
        <f t="shared" si="2"/>
        <v>64</v>
      </c>
      <c r="H100" s="70">
        <v>64</v>
      </c>
      <c r="I100" s="9">
        <f t="shared" si="3"/>
        <v>83</v>
      </c>
      <c r="J100" s="58" t="s">
        <v>405</v>
      </c>
      <c r="K100" s="22"/>
      <c r="L100" s="22"/>
    </row>
    <row r="101" s="63" customFormat="1" spans="1:12">
      <c r="A101" s="22">
        <v>98</v>
      </c>
      <c r="B101" s="52">
        <v>22020050</v>
      </c>
      <c r="C101" s="52" t="s">
        <v>255</v>
      </c>
      <c r="D101" s="52">
        <v>60</v>
      </c>
      <c r="E101" s="52">
        <v>4</v>
      </c>
      <c r="F101" s="52">
        <v>0</v>
      </c>
      <c r="G101" s="52">
        <f t="shared" si="2"/>
        <v>64</v>
      </c>
      <c r="H101" s="70">
        <v>64</v>
      </c>
      <c r="I101" s="9">
        <f t="shared" si="3"/>
        <v>83</v>
      </c>
      <c r="J101" s="57" t="s">
        <v>405</v>
      </c>
      <c r="K101" s="22"/>
      <c r="L101" s="22"/>
    </row>
    <row r="102" s="63" customFormat="1" spans="1:12">
      <c r="A102" s="22">
        <v>99</v>
      </c>
      <c r="B102" s="46">
        <v>22020015</v>
      </c>
      <c r="C102" s="47" t="s">
        <v>149</v>
      </c>
      <c r="D102" s="49">
        <v>60</v>
      </c>
      <c r="E102" s="49">
        <v>4</v>
      </c>
      <c r="F102" s="49">
        <v>0</v>
      </c>
      <c r="G102" s="52">
        <f t="shared" si="2"/>
        <v>64</v>
      </c>
      <c r="H102" s="70">
        <v>64</v>
      </c>
      <c r="I102" s="9">
        <f t="shared" si="3"/>
        <v>83</v>
      </c>
      <c r="J102" s="58" t="s">
        <v>416</v>
      </c>
      <c r="K102" s="22"/>
      <c r="L102" s="22"/>
    </row>
    <row r="103" s="63" customFormat="1" spans="1:12">
      <c r="A103" s="22">
        <v>100</v>
      </c>
      <c r="B103" s="9">
        <v>22009004</v>
      </c>
      <c r="C103" s="9" t="s">
        <v>192</v>
      </c>
      <c r="D103" s="9">
        <v>60</v>
      </c>
      <c r="E103" s="9">
        <v>4</v>
      </c>
      <c r="F103" s="9">
        <v>0</v>
      </c>
      <c r="G103" s="52">
        <f t="shared" si="2"/>
        <v>64</v>
      </c>
      <c r="H103" s="70">
        <v>64</v>
      </c>
      <c r="I103" s="9">
        <f t="shared" si="3"/>
        <v>83</v>
      </c>
      <c r="J103" s="78" t="s">
        <v>405</v>
      </c>
      <c r="K103" s="22"/>
      <c r="L103" s="22"/>
    </row>
    <row r="104" s="63" customFormat="1" ht="87" spans="1:12">
      <c r="A104" s="22">
        <v>101</v>
      </c>
      <c r="B104" s="9">
        <v>22020002</v>
      </c>
      <c r="C104" s="9" t="s">
        <v>143</v>
      </c>
      <c r="D104" s="9">
        <v>60</v>
      </c>
      <c r="E104" s="9">
        <v>4</v>
      </c>
      <c r="F104" s="9">
        <v>0</v>
      </c>
      <c r="G104" s="52">
        <f t="shared" si="2"/>
        <v>64</v>
      </c>
      <c r="H104" s="70">
        <v>64</v>
      </c>
      <c r="I104" s="9">
        <f t="shared" si="3"/>
        <v>83</v>
      </c>
      <c r="J104" s="78" t="s">
        <v>417</v>
      </c>
      <c r="K104" s="22"/>
      <c r="L104" s="22"/>
    </row>
    <row r="105" s="63" customFormat="1" ht="69.6" spans="1:12">
      <c r="A105" s="22">
        <v>102</v>
      </c>
      <c r="B105" s="52">
        <v>22020053</v>
      </c>
      <c r="C105" s="52" t="s">
        <v>136</v>
      </c>
      <c r="D105" s="52">
        <v>60</v>
      </c>
      <c r="E105" s="52">
        <v>3.5</v>
      </c>
      <c r="F105" s="52">
        <v>0</v>
      </c>
      <c r="G105" s="52">
        <f t="shared" si="2"/>
        <v>63.5</v>
      </c>
      <c r="H105" s="70">
        <v>63.5</v>
      </c>
      <c r="I105" s="9">
        <f t="shared" si="3"/>
        <v>102</v>
      </c>
      <c r="J105" s="57" t="s">
        <v>418</v>
      </c>
      <c r="K105" s="22"/>
      <c r="L105" s="22"/>
    </row>
    <row r="106" ht="69.6" spans="1:12">
      <c r="A106" s="22">
        <v>103</v>
      </c>
      <c r="B106" s="39">
        <v>22020152</v>
      </c>
      <c r="C106" s="39" t="s">
        <v>140</v>
      </c>
      <c r="D106" s="41">
        <v>60</v>
      </c>
      <c r="E106" s="54">
        <v>3.5</v>
      </c>
      <c r="F106" s="41">
        <v>0</v>
      </c>
      <c r="G106" s="52">
        <f t="shared" si="2"/>
        <v>63.5</v>
      </c>
      <c r="H106" s="70">
        <v>63.5</v>
      </c>
      <c r="I106" s="9">
        <f t="shared" si="3"/>
        <v>102</v>
      </c>
      <c r="J106" s="58" t="s">
        <v>419</v>
      </c>
      <c r="K106" s="22"/>
      <c r="L106" s="22"/>
    </row>
    <row r="107" ht="69.6" spans="1:12">
      <c r="A107" s="22">
        <v>104</v>
      </c>
      <c r="B107" s="71" t="s">
        <v>420</v>
      </c>
      <c r="C107" s="72" t="s">
        <v>173</v>
      </c>
      <c r="D107" s="72">
        <v>60</v>
      </c>
      <c r="E107" s="72">
        <v>3.5</v>
      </c>
      <c r="F107" s="44">
        <v>0</v>
      </c>
      <c r="G107" s="52">
        <f t="shared" si="2"/>
        <v>63.5</v>
      </c>
      <c r="H107" s="70">
        <v>63.5</v>
      </c>
      <c r="I107" s="9">
        <f t="shared" si="3"/>
        <v>102</v>
      </c>
      <c r="J107" s="79" t="s">
        <v>421</v>
      </c>
      <c r="K107" s="36"/>
      <c r="L107" s="36"/>
    </row>
    <row r="108" ht="69.6" spans="1:12">
      <c r="A108" s="22">
        <v>105</v>
      </c>
      <c r="B108" s="73" t="s">
        <v>422</v>
      </c>
      <c r="C108" s="72" t="s">
        <v>84</v>
      </c>
      <c r="D108" s="72">
        <v>60</v>
      </c>
      <c r="E108" s="72">
        <v>3.5</v>
      </c>
      <c r="F108" s="44">
        <v>0</v>
      </c>
      <c r="G108" s="52">
        <f t="shared" si="2"/>
        <v>63.5</v>
      </c>
      <c r="H108" s="70">
        <v>63.5</v>
      </c>
      <c r="I108" s="9">
        <f t="shared" si="3"/>
        <v>102</v>
      </c>
      <c r="J108" s="79" t="s">
        <v>423</v>
      </c>
      <c r="K108" s="36"/>
      <c r="L108" s="36"/>
    </row>
    <row r="109" ht="52.2" spans="1:12">
      <c r="A109" s="22">
        <v>106</v>
      </c>
      <c r="B109" s="52">
        <v>22020105</v>
      </c>
      <c r="C109" s="52" t="s">
        <v>183</v>
      </c>
      <c r="D109" s="52">
        <v>60</v>
      </c>
      <c r="E109" s="52">
        <v>3</v>
      </c>
      <c r="F109" s="52">
        <v>0</v>
      </c>
      <c r="G109" s="52">
        <f t="shared" si="2"/>
        <v>63</v>
      </c>
      <c r="H109" s="70">
        <v>63</v>
      </c>
      <c r="I109" s="9">
        <f t="shared" si="3"/>
        <v>106</v>
      </c>
      <c r="J109" s="57" t="s">
        <v>424</v>
      </c>
      <c r="K109" s="22"/>
      <c r="L109" s="22"/>
    </row>
    <row r="110" ht="52.2" spans="1:12">
      <c r="A110" s="22">
        <v>107</v>
      </c>
      <c r="B110" s="39">
        <v>22020189</v>
      </c>
      <c r="C110" s="39" t="s">
        <v>216</v>
      </c>
      <c r="D110" s="41">
        <v>60</v>
      </c>
      <c r="E110" s="41">
        <v>3</v>
      </c>
      <c r="F110" s="41">
        <v>0</v>
      </c>
      <c r="G110" s="52">
        <f t="shared" si="2"/>
        <v>63</v>
      </c>
      <c r="H110" s="70">
        <v>63</v>
      </c>
      <c r="I110" s="9">
        <f t="shared" si="3"/>
        <v>106</v>
      </c>
      <c r="J110" s="56" t="s">
        <v>425</v>
      </c>
      <c r="K110" s="22"/>
      <c r="L110" s="22"/>
    </row>
    <row r="111" ht="34.8" spans="1:12">
      <c r="A111" s="22">
        <v>108</v>
      </c>
      <c r="B111" s="9">
        <v>22020061</v>
      </c>
      <c r="C111" s="9" t="s">
        <v>117</v>
      </c>
      <c r="D111" s="9">
        <v>60</v>
      </c>
      <c r="E111" s="9">
        <v>2.5</v>
      </c>
      <c r="F111" s="9">
        <v>0</v>
      </c>
      <c r="G111" s="52">
        <f t="shared" si="2"/>
        <v>62.5</v>
      </c>
      <c r="H111" s="70">
        <v>62.5</v>
      </c>
      <c r="I111" s="9">
        <f t="shared" si="3"/>
        <v>108</v>
      </c>
      <c r="J111" s="77" t="s">
        <v>426</v>
      </c>
      <c r="K111" s="22"/>
      <c r="L111" s="22"/>
    </row>
    <row r="112" ht="34.8" spans="1:12">
      <c r="A112" s="22">
        <v>109</v>
      </c>
      <c r="B112" s="52">
        <v>22020073</v>
      </c>
      <c r="C112" s="52" t="s">
        <v>83</v>
      </c>
      <c r="D112" s="52">
        <v>60</v>
      </c>
      <c r="E112" s="52">
        <v>2.5</v>
      </c>
      <c r="F112" s="52">
        <v>0</v>
      </c>
      <c r="G112" s="52">
        <f t="shared" si="2"/>
        <v>62.5</v>
      </c>
      <c r="H112" s="70">
        <v>62.5</v>
      </c>
      <c r="I112" s="9">
        <f t="shared" si="3"/>
        <v>108</v>
      </c>
      <c r="J112" s="57" t="s">
        <v>427</v>
      </c>
      <c r="K112" s="22"/>
      <c r="L112" s="22"/>
    </row>
    <row r="113" ht="34.8" spans="1:12">
      <c r="A113" s="22">
        <v>110</v>
      </c>
      <c r="B113" s="39">
        <v>22020144</v>
      </c>
      <c r="C113" s="39" t="s">
        <v>200</v>
      </c>
      <c r="D113" s="41">
        <v>60</v>
      </c>
      <c r="E113" s="41">
        <v>2.5</v>
      </c>
      <c r="F113" s="41">
        <v>0</v>
      </c>
      <c r="G113" s="52">
        <f t="shared" si="2"/>
        <v>62.5</v>
      </c>
      <c r="H113" s="70">
        <v>62.5</v>
      </c>
      <c r="I113" s="9">
        <f t="shared" si="3"/>
        <v>108</v>
      </c>
      <c r="J113" s="56" t="s">
        <v>428</v>
      </c>
      <c r="K113" s="22"/>
      <c r="L113" s="22"/>
    </row>
    <row r="114" spans="1:12">
      <c r="A114" s="22">
        <v>111</v>
      </c>
      <c r="B114" s="44">
        <v>22020186</v>
      </c>
      <c r="C114" s="44" t="s">
        <v>310</v>
      </c>
      <c r="D114" s="44">
        <v>60</v>
      </c>
      <c r="E114" s="44">
        <v>2</v>
      </c>
      <c r="F114" s="44">
        <v>0</v>
      </c>
      <c r="G114" s="52">
        <f t="shared" si="2"/>
        <v>62</v>
      </c>
      <c r="H114" s="70">
        <v>62</v>
      </c>
      <c r="I114" s="9">
        <f t="shared" si="3"/>
        <v>111</v>
      </c>
      <c r="J114" s="76" t="s">
        <v>429</v>
      </c>
      <c r="K114" s="22"/>
      <c r="L114" s="22"/>
    </row>
    <row r="115" spans="1:12">
      <c r="A115" s="22">
        <v>112</v>
      </c>
      <c r="B115" s="39">
        <v>22020170</v>
      </c>
      <c r="C115" s="39" t="s">
        <v>281</v>
      </c>
      <c r="D115" s="41">
        <v>60</v>
      </c>
      <c r="E115" s="41">
        <v>2</v>
      </c>
      <c r="F115" s="41">
        <v>0</v>
      </c>
      <c r="G115" s="52">
        <f t="shared" si="2"/>
        <v>62</v>
      </c>
      <c r="H115" s="70">
        <v>62</v>
      </c>
      <c r="I115" s="9">
        <f t="shared" si="3"/>
        <v>111</v>
      </c>
      <c r="J115" s="56" t="s">
        <v>430</v>
      </c>
      <c r="K115" s="22"/>
      <c r="L115" s="22"/>
    </row>
    <row r="116" spans="1:12">
      <c r="A116" s="22">
        <v>113</v>
      </c>
      <c r="B116" s="44">
        <v>22020173</v>
      </c>
      <c r="C116" s="44" t="s">
        <v>299</v>
      </c>
      <c r="D116" s="44">
        <v>60</v>
      </c>
      <c r="E116" s="44">
        <v>2</v>
      </c>
      <c r="F116" s="44">
        <v>0</v>
      </c>
      <c r="G116" s="52">
        <f t="shared" si="2"/>
        <v>62</v>
      </c>
      <c r="H116" s="70">
        <v>62</v>
      </c>
      <c r="I116" s="9">
        <f t="shared" si="3"/>
        <v>111</v>
      </c>
      <c r="J116" s="76" t="s">
        <v>429</v>
      </c>
      <c r="K116" s="22"/>
      <c r="L116" s="22"/>
    </row>
    <row r="117" ht="69.6" spans="1:12">
      <c r="A117" s="22">
        <v>114</v>
      </c>
      <c r="B117" s="9">
        <v>22020162</v>
      </c>
      <c r="C117" s="9" t="s">
        <v>129</v>
      </c>
      <c r="D117" s="9">
        <v>60</v>
      </c>
      <c r="E117" s="9">
        <v>2</v>
      </c>
      <c r="F117" s="9">
        <v>0</v>
      </c>
      <c r="G117" s="52">
        <f t="shared" si="2"/>
        <v>62</v>
      </c>
      <c r="H117" s="70">
        <v>62</v>
      </c>
      <c r="I117" s="9">
        <f t="shared" si="3"/>
        <v>111</v>
      </c>
      <c r="J117" s="78" t="s">
        <v>431</v>
      </c>
      <c r="K117" s="22"/>
      <c r="L117" s="22"/>
    </row>
    <row r="118" spans="1:12">
      <c r="A118" s="22">
        <v>115</v>
      </c>
      <c r="B118" s="44">
        <v>22020129</v>
      </c>
      <c r="C118" s="44" t="s">
        <v>179</v>
      </c>
      <c r="D118" s="44">
        <v>60</v>
      </c>
      <c r="E118" s="44">
        <v>2</v>
      </c>
      <c r="F118" s="44">
        <v>0</v>
      </c>
      <c r="G118" s="52">
        <f t="shared" si="2"/>
        <v>62</v>
      </c>
      <c r="H118" s="70">
        <v>62</v>
      </c>
      <c r="I118" s="9">
        <f t="shared" si="3"/>
        <v>111</v>
      </c>
      <c r="J118" s="76" t="s">
        <v>429</v>
      </c>
      <c r="K118" s="22"/>
      <c r="L118" s="22"/>
    </row>
    <row r="119" spans="1:12">
      <c r="A119" s="22">
        <v>116</v>
      </c>
      <c r="B119" s="49">
        <v>22020168</v>
      </c>
      <c r="C119" s="49" t="s">
        <v>162</v>
      </c>
      <c r="D119" s="49">
        <v>60</v>
      </c>
      <c r="E119" s="49">
        <v>2</v>
      </c>
      <c r="F119" s="9">
        <v>0</v>
      </c>
      <c r="G119" s="52">
        <f t="shared" si="2"/>
        <v>62</v>
      </c>
      <c r="H119" s="70">
        <v>62</v>
      </c>
      <c r="I119" s="9">
        <f t="shared" si="3"/>
        <v>111</v>
      </c>
      <c r="J119" s="83" t="s">
        <v>432</v>
      </c>
      <c r="K119" s="22"/>
      <c r="L119" s="22"/>
    </row>
    <row r="120" spans="1:12">
      <c r="A120" s="22">
        <v>117</v>
      </c>
      <c r="B120" s="52">
        <v>22020176</v>
      </c>
      <c r="C120" s="52" t="s">
        <v>249</v>
      </c>
      <c r="D120" s="52">
        <v>60</v>
      </c>
      <c r="E120" s="52">
        <v>2</v>
      </c>
      <c r="F120" s="52">
        <v>0</v>
      </c>
      <c r="G120" s="52">
        <f t="shared" si="2"/>
        <v>62</v>
      </c>
      <c r="H120" s="70">
        <v>62</v>
      </c>
      <c r="I120" s="9">
        <f t="shared" si="3"/>
        <v>111</v>
      </c>
      <c r="J120" s="57" t="s">
        <v>433</v>
      </c>
      <c r="K120" s="22"/>
      <c r="L120" s="22"/>
    </row>
    <row r="121" spans="1:12">
      <c r="A121" s="22">
        <v>118</v>
      </c>
      <c r="B121" s="44">
        <v>22020062</v>
      </c>
      <c r="C121" s="44" t="s">
        <v>274</v>
      </c>
      <c r="D121" s="44">
        <v>60</v>
      </c>
      <c r="E121" s="44">
        <v>2</v>
      </c>
      <c r="F121" s="9">
        <v>0</v>
      </c>
      <c r="G121" s="52">
        <f t="shared" si="2"/>
        <v>62</v>
      </c>
      <c r="H121" s="70">
        <v>62</v>
      </c>
      <c r="I121" s="9">
        <f t="shared" si="3"/>
        <v>111</v>
      </c>
      <c r="J121" s="76" t="s">
        <v>429</v>
      </c>
      <c r="K121" s="22"/>
      <c r="L121" s="22"/>
    </row>
    <row r="122" spans="1:12">
      <c r="A122" s="22">
        <v>119</v>
      </c>
      <c r="B122" s="52">
        <v>22020161</v>
      </c>
      <c r="C122" s="52" t="s">
        <v>303</v>
      </c>
      <c r="D122" s="52">
        <v>60</v>
      </c>
      <c r="E122" s="52">
        <v>2</v>
      </c>
      <c r="F122" s="52">
        <v>0</v>
      </c>
      <c r="G122" s="52">
        <f t="shared" si="2"/>
        <v>62</v>
      </c>
      <c r="H122" s="70">
        <v>62</v>
      </c>
      <c r="I122" s="9">
        <f t="shared" si="3"/>
        <v>111</v>
      </c>
      <c r="J122" s="57" t="s">
        <v>434</v>
      </c>
      <c r="K122" s="22"/>
      <c r="L122" s="22"/>
    </row>
    <row r="123" spans="1:12">
      <c r="A123" s="22">
        <v>120</v>
      </c>
      <c r="B123" s="39">
        <v>21009008</v>
      </c>
      <c r="C123" s="39" t="s">
        <v>238</v>
      </c>
      <c r="D123" s="41">
        <v>60</v>
      </c>
      <c r="E123" s="41">
        <v>2</v>
      </c>
      <c r="F123" s="41">
        <v>0</v>
      </c>
      <c r="G123" s="52">
        <f t="shared" si="2"/>
        <v>62</v>
      </c>
      <c r="H123" s="70">
        <v>62</v>
      </c>
      <c r="I123" s="9">
        <f t="shared" si="3"/>
        <v>111</v>
      </c>
      <c r="J123" s="56" t="s">
        <v>435</v>
      </c>
      <c r="K123" s="22"/>
      <c r="L123" s="22"/>
    </row>
    <row r="124" spans="1:12">
      <c r="A124" s="22">
        <v>121</v>
      </c>
      <c r="B124" s="44">
        <v>22020188</v>
      </c>
      <c r="C124" s="44" t="s">
        <v>212</v>
      </c>
      <c r="D124" s="44">
        <v>60</v>
      </c>
      <c r="E124" s="44">
        <v>2</v>
      </c>
      <c r="F124" s="44">
        <v>0</v>
      </c>
      <c r="G124" s="52">
        <f t="shared" si="2"/>
        <v>62</v>
      </c>
      <c r="H124" s="70">
        <v>62</v>
      </c>
      <c r="I124" s="9">
        <f t="shared" si="3"/>
        <v>111</v>
      </c>
      <c r="J124" s="76" t="s">
        <v>429</v>
      </c>
      <c r="K124" s="22"/>
      <c r="L124" s="22"/>
    </row>
    <row r="125" spans="1:12">
      <c r="A125" s="22">
        <v>122</v>
      </c>
      <c r="B125" s="39">
        <v>22020102</v>
      </c>
      <c r="C125" s="39" t="s">
        <v>127</v>
      </c>
      <c r="D125" s="41">
        <v>60</v>
      </c>
      <c r="E125" s="41">
        <v>2</v>
      </c>
      <c r="F125" s="41">
        <v>0</v>
      </c>
      <c r="G125" s="52">
        <f t="shared" si="2"/>
        <v>62</v>
      </c>
      <c r="H125" s="70">
        <v>62</v>
      </c>
      <c r="I125" s="9">
        <f t="shared" si="3"/>
        <v>111</v>
      </c>
      <c r="J125" s="56" t="s">
        <v>436</v>
      </c>
      <c r="K125" s="22"/>
      <c r="L125" s="22"/>
    </row>
    <row r="126" ht="69.6" spans="1:12">
      <c r="A126" s="22">
        <v>123</v>
      </c>
      <c r="B126" s="9">
        <v>22020146</v>
      </c>
      <c r="C126" s="9" t="s">
        <v>131</v>
      </c>
      <c r="D126" s="9">
        <v>60</v>
      </c>
      <c r="E126" s="49">
        <v>2</v>
      </c>
      <c r="F126" s="9">
        <v>0</v>
      </c>
      <c r="G126" s="52">
        <f t="shared" si="2"/>
        <v>62</v>
      </c>
      <c r="H126" s="70">
        <v>62</v>
      </c>
      <c r="I126" s="9">
        <f t="shared" si="3"/>
        <v>111</v>
      </c>
      <c r="J126" s="83" t="s">
        <v>437</v>
      </c>
      <c r="K126" s="22"/>
      <c r="L126" s="22"/>
    </row>
    <row r="127" spans="1:12">
      <c r="A127" s="22">
        <v>124</v>
      </c>
      <c r="B127" s="52">
        <v>22020095</v>
      </c>
      <c r="C127" s="52" t="s">
        <v>116</v>
      </c>
      <c r="D127" s="52">
        <v>60</v>
      </c>
      <c r="E127" s="52">
        <v>2</v>
      </c>
      <c r="F127" s="52">
        <v>0</v>
      </c>
      <c r="G127" s="52">
        <f t="shared" si="2"/>
        <v>62</v>
      </c>
      <c r="H127" s="70">
        <v>62</v>
      </c>
      <c r="I127" s="9">
        <f t="shared" si="3"/>
        <v>111</v>
      </c>
      <c r="J127" s="57" t="s">
        <v>438</v>
      </c>
      <c r="K127" s="22"/>
      <c r="L127" s="22"/>
    </row>
    <row r="128" ht="69.6" spans="1:12">
      <c r="A128" s="22">
        <v>125</v>
      </c>
      <c r="B128" s="52">
        <v>22020041</v>
      </c>
      <c r="C128" s="52" t="s">
        <v>254</v>
      </c>
      <c r="D128" s="52">
        <v>60</v>
      </c>
      <c r="E128" s="52">
        <v>2</v>
      </c>
      <c r="F128" s="52">
        <v>0</v>
      </c>
      <c r="G128" s="52">
        <f t="shared" si="2"/>
        <v>62</v>
      </c>
      <c r="H128" s="70">
        <v>62</v>
      </c>
      <c r="I128" s="9">
        <f t="shared" si="3"/>
        <v>111</v>
      </c>
      <c r="J128" s="57" t="s">
        <v>439</v>
      </c>
      <c r="K128" s="22"/>
      <c r="L128" s="22"/>
    </row>
    <row r="129" spans="1:12">
      <c r="A129" s="22">
        <v>126</v>
      </c>
      <c r="B129" s="39">
        <v>22020124</v>
      </c>
      <c r="C129" s="39" t="s">
        <v>279</v>
      </c>
      <c r="D129" s="41">
        <v>60</v>
      </c>
      <c r="E129" s="41">
        <v>2</v>
      </c>
      <c r="F129" s="41">
        <v>0</v>
      </c>
      <c r="G129" s="52">
        <f t="shared" si="2"/>
        <v>62</v>
      </c>
      <c r="H129" s="70">
        <v>62</v>
      </c>
      <c r="I129" s="9">
        <f t="shared" si="3"/>
        <v>111</v>
      </c>
      <c r="J129" s="56" t="s">
        <v>430</v>
      </c>
      <c r="K129" s="22"/>
      <c r="L129" s="22"/>
    </row>
    <row r="130" ht="69.6" spans="1:12">
      <c r="A130" s="22">
        <v>127</v>
      </c>
      <c r="B130" s="71" t="s">
        <v>440</v>
      </c>
      <c r="C130" s="72" t="s">
        <v>145</v>
      </c>
      <c r="D130" s="72">
        <v>60</v>
      </c>
      <c r="E130" s="72">
        <v>2</v>
      </c>
      <c r="F130" s="44">
        <v>0</v>
      </c>
      <c r="G130" s="52">
        <f t="shared" si="2"/>
        <v>62</v>
      </c>
      <c r="H130" s="70">
        <v>62</v>
      </c>
      <c r="I130" s="9">
        <f t="shared" si="3"/>
        <v>111</v>
      </c>
      <c r="J130" s="79" t="s">
        <v>441</v>
      </c>
      <c r="K130" s="36"/>
      <c r="L130" s="36"/>
    </row>
    <row r="131" spans="1:12">
      <c r="A131" s="22">
        <v>128</v>
      </c>
      <c r="B131" s="52">
        <v>22020019</v>
      </c>
      <c r="C131" s="52" t="s">
        <v>126</v>
      </c>
      <c r="D131" s="52">
        <v>60</v>
      </c>
      <c r="E131" s="52">
        <v>2</v>
      </c>
      <c r="F131" s="52">
        <v>0</v>
      </c>
      <c r="G131" s="52">
        <f t="shared" si="2"/>
        <v>62</v>
      </c>
      <c r="H131" s="70">
        <v>62</v>
      </c>
      <c r="I131" s="9">
        <f t="shared" si="3"/>
        <v>111</v>
      </c>
      <c r="J131" s="57" t="s">
        <v>442</v>
      </c>
      <c r="K131" s="22"/>
      <c r="L131" s="22"/>
    </row>
    <row r="132" spans="1:12">
      <c r="A132" s="22">
        <v>129</v>
      </c>
      <c r="B132" s="39">
        <v>22020126</v>
      </c>
      <c r="C132" s="39" t="s">
        <v>270</v>
      </c>
      <c r="D132" s="41">
        <v>60</v>
      </c>
      <c r="E132" s="41">
        <v>2</v>
      </c>
      <c r="F132" s="41">
        <v>0</v>
      </c>
      <c r="G132" s="52">
        <f t="shared" ref="G132:G195" si="4">D132+E132</f>
        <v>62</v>
      </c>
      <c r="H132" s="70">
        <v>62</v>
      </c>
      <c r="I132" s="9">
        <f t="shared" ref="I132:I195" si="5">RANK(H132,$H$4:$H$206,0)</f>
        <v>111</v>
      </c>
      <c r="J132" s="56" t="s">
        <v>436</v>
      </c>
      <c r="K132" s="22"/>
      <c r="L132" s="22"/>
    </row>
    <row r="133" spans="1:12">
      <c r="A133" s="22">
        <v>130</v>
      </c>
      <c r="B133" s="46">
        <v>22020067</v>
      </c>
      <c r="C133" s="47" t="s">
        <v>90</v>
      </c>
      <c r="D133" s="44">
        <v>60</v>
      </c>
      <c r="E133" s="49">
        <v>2</v>
      </c>
      <c r="F133" s="49">
        <v>0</v>
      </c>
      <c r="G133" s="52">
        <f t="shared" si="4"/>
        <v>62</v>
      </c>
      <c r="H133" s="70">
        <v>62</v>
      </c>
      <c r="I133" s="9">
        <f t="shared" si="5"/>
        <v>111</v>
      </c>
      <c r="J133" s="58" t="s">
        <v>443</v>
      </c>
      <c r="K133" s="22"/>
      <c r="L133" s="22"/>
    </row>
    <row r="134" spans="1:12">
      <c r="A134" s="22">
        <v>131</v>
      </c>
      <c r="B134" s="71" t="s">
        <v>444</v>
      </c>
      <c r="C134" s="72" t="s">
        <v>232</v>
      </c>
      <c r="D134" s="72">
        <v>60</v>
      </c>
      <c r="E134" s="72">
        <v>2</v>
      </c>
      <c r="F134" s="44">
        <v>0</v>
      </c>
      <c r="G134" s="52">
        <f t="shared" si="4"/>
        <v>62</v>
      </c>
      <c r="H134" s="70">
        <v>62</v>
      </c>
      <c r="I134" s="9">
        <f t="shared" si="5"/>
        <v>111</v>
      </c>
      <c r="J134" s="82" t="s">
        <v>445</v>
      </c>
      <c r="K134" s="36"/>
      <c r="L134" s="36"/>
    </row>
    <row r="135" spans="1:12">
      <c r="A135" s="22">
        <v>132</v>
      </c>
      <c r="B135" s="39">
        <v>22020135</v>
      </c>
      <c r="C135" s="39" t="s">
        <v>220</v>
      </c>
      <c r="D135" s="41">
        <v>60</v>
      </c>
      <c r="E135" s="41">
        <v>2</v>
      </c>
      <c r="F135" s="41">
        <v>0</v>
      </c>
      <c r="G135" s="52">
        <f t="shared" si="4"/>
        <v>62</v>
      </c>
      <c r="H135" s="70">
        <v>62</v>
      </c>
      <c r="I135" s="9">
        <f t="shared" si="5"/>
        <v>111</v>
      </c>
      <c r="J135" s="56" t="s">
        <v>436</v>
      </c>
      <c r="K135" s="22"/>
      <c r="L135" s="22"/>
    </row>
    <row r="136" ht="69.6" spans="1:12">
      <c r="A136" s="22">
        <v>133</v>
      </c>
      <c r="B136" s="71" t="s">
        <v>446</v>
      </c>
      <c r="C136" s="72" t="s">
        <v>94</v>
      </c>
      <c r="D136" s="72">
        <v>60</v>
      </c>
      <c r="E136" s="72">
        <v>2</v>
      </c>
      <c r="F136" s="44">
        <v>0</v>
      </c>
      <c r="G136" s="52">
        <f t="shared" si="4"/>
        <v>62</v>
      </c>
      <c r="H136" s="70">
        <v>62</v>
      </c>
      <c r="I136" s="9">
        <f t="shared" si="5"/>
        <v>111</v>
      </c>
      <c r="J136" s="79" t="s">
        <v>447</v>
      </c>
      <c r="K136" s="36"/>
      <c r="L136" s="36"/>
    </row>
    <row r="137" ht="69.6" spans="1:12">
      <c r="A137" s="22">
        <v>134</v>
      </c>
      <c r="B137" s="9">
        <v>22020128</v>
      </c>
      <c r="C137" s="9" t="s">
        <v>147</v>
      </c>
      <c r="D137" s="9">
        <v>60</v>
      </c>
      <c r="E137" s="49">
        <v>2</v>
      </c>
      <c r="F137" s="9">
        <v>0</v>
      </c>
      <c r="G137" s="52">
        <f t="shared" si="4"/>
        <v>62</v>
      </c>
      <c r="H137" s="70">
        <v>62</v>
      </c>
      <c r="I137" s="9">
        <f t="shared" si="5"/>
        <v>111</v>
      </c>
      <c r="J137" s="83" t="s">
        <v>448</v>
      </c>
      <c r="K137" s="22"/>
      <c r="L137" s="22"/>
    </row>
    <row r="138" spans="1:12">
      <c r="A138" s="22">
        <v>135</v>
      </c>
      <c r="B138" s="39">
        <v>22020013</v>
      </c>
      <c r="C138" s="39" t="s">
        <v>295</v>
      </c>
      <c r="D138" s="41">
        <v>60</v>
      </c>
      <c r="E138" s="41">
        <v>2</v>
      </c>
      <c r="F138" s="41">
        <v>0</v>
      </c>
      <c r="G138" s="52">
        <f t="shared" si="4"/>
        <v>62</v>
      </c>
      <c r="H138" s="70">
        <v>62</v>
      </c>
      <c r="I138" s="9">
        <f t="shared" si="5"/>
        <v>111</v>
      </c>
      <c r="J138" s="56" t="s">
        <v>449</v>
      </c>
      <c r="K138" s="22"/>
      <c r="L138" s="22"/>
    </row>
    <row r="139" ht="52.2" spans="1:12">
      <c r="A139" s="22">
        <v>136</v>
      </c>
      <c r="B139" s="71" t="s">
        <v>450</v>
      </c>
      <c r="C139" s="72" t="s">
        <v>177</v>
      </c>
      <c r="D139" s="72">
        <v>60</v>
      </c>
      <c r="E139" s="72">
        <v>1.5</v>
      </c>
      <c r="F139" s="44">
        <v>0</v>
      </c>
      <c r="G139" s="52">
        <f t="shared" si="4"/>
        <v>61.5</v>
      </c>
      <c r="H139" s="70">
        <v>61.5</v>
      </c>
      <c r="I139" s="9">
        <f t="shared" si="5"/>
        <v>136</v>
      </c>
      <c r="J139" s="79" t="s">
        <v>451</v>
      </c>
      <c r="K139" s="36"/>
      <c r="L139" s="36"/>
    </row>
    <row r="140" ht="52.2" spans="1:12">
      <c r="A140" s="22">
        <v>137</v>
      </c>
      <c r="B140" s="71" t="s">
        <v>452</v>
      </c>
      <c r="C140" s="72" t="s">
        <v>185</v>
      </c>
      <c r="D140" s="72">
        <v>60</v>
      </c>
      <c r="E140" s="72">
        <v>1.5</v>
      </c>
      <c r="F140" s="44">
        <v>0</v>
      </c>
      <c r="G140" s="52">
        <f t="shared" si="4"/>
        <v>61.5</v>
      </c>
      <c r="H140" s="70">
        <v>61.5</v>
      </c>
      <c r="I140" s="9">
        <f t="shared" si="5"/>
        <v>136</v>
      </c>
      <c r="J140" s="79" t="s">
        <v>453</v>
      </c>
      <c r="K140" s="36"/>
      <c r="L140" s="36"/>
    </row>
    <row r="141" ht="52.2" spans="1:12">
      <c r="A141" s="22">
        <v>138</v>
      </c>
      <c r="B141" s="52">
        <v>21012062</v>
      </c>
      <c r="C141" s="52" t="s">
        <v>61</v>
      </c>
      <c r="D141" s="52">
        <v>60</v>
      </c>
      <c r="E141" s="52">
        <v>1.5</v>
      </c>
      <c r="F141" s="52">
        <v>0</v>
      </c>
      <c r="G141" s="52">
        <f t="shared" si="4"/>
        <v>61.5</v>
      </c>
      <c r="H141" s="70">
        <v>61.5</v>
      </c>
      <c r="I141" s="9">
        <f t="shared" si="5"/>
        <v>136</v>
      </c>
      <c r="J141" s="57" t="s">
        <v>454</v>
      </c>
      <c r="K141" s="22"/>
      <c r="L141" s="22"/>
    </row>
    <row r="142" ht="52.2" spans="1:12">
      <c r="A142" s="22">
        <v>139</v>
      </c>
      <c r="B142" s="46">
        <v>22020057</v>
      </c>
      <c r="C142" s="47" t="s">
        <v>160</v>
      </c>
      <c r="D142" s="49">
        <v>60</v>
      </c>
      <c r="E142" s="49">
        <v>1.5</v>
      </c>
      <c r="F142" s="49">
        <v>0</v>
      </c>
      <c r="G142" s="52">
        <f t="shared" si="4"/>
        <v>61.5</v>
      </c>
      <c r="H142" s="70">
        <v>61.5</v>
      </c>
      <c r="I142" s="9">
        <f t="shared" si="5"/>
        <v>136</v>
      </c>
      <c r="J142" s="58" t="s">
        <v>455</v>
      </c>
      <c r="K142" s="22"/>
      <c r="L142" s="22"/>
    </row>
    <row r="143" ht="34.8" spans="1:12">
      <c r="A143" s="22">
        <v>140</v>
      </c>
      <c r="B143" s="46">
        <v>22020110</v>
      </c>
      <c r="C143" s="47" t="s">
        <v>207</v>
      </c>
      <c r="D143" s="49">
        <v>60</v>
      </c>
      <c r="E143" s="49">
        <v>1</v>
      </c>
      <c r="F143" s="49">
        <v>0</v>
      </c>
      <c r="G143" s="52">
        <f t="shared" si="4"/>
        <v>61</v>
      </c>
      <c r="H143" s="70">
        <v>61</v>
      </c>
      <c r="I143" s="9">
        <f t="shared" si="5"/>
        <v>140</v>
      </c>
      <c r="J143" s="58" t="s">
        <v>456</v>
      </c>
      <c r="K143" s="22"/>
      <c r="L143" s="22"/>
    </row>
    <row r="144" ht="34.8" spans="1:12">
      <c r="A144" s="22">
        <v>141</v>
      </c>
      <c r="B144" s="46">
        <v>22020178</v>
      </c>
      <c r="C144" s="47" t="s">
        <v>104</v>
      </c>
      <c r="D144" s="49">
        <v>60</v>
      </c>
      <c r="E144" s="49">
        <v>1</v>
      </c>
      <c r="F144" s="49">
        <v>0</v>
      </c>
      <c r="G144" s="52">
        <f t="shared" si="4"/>
        <v>61</v>
      </c>
      <c r="H144" s="70">
        <v>61</v>
      </c>
      <c r="I144" s="9">
        <f t="shared" si="5"/>
        <v>140</v>
      </c>
      <c r="J144" s="58" t="s">
        <v>457</v>
      </c>
      <c r="K144" s="22"/>
      <c r="L144" s="22"/>
    </row>
    <row r="145" ht="34.8" spans="1:12">
      <c r="A145" s="22">
        <v>142</v>
      </c>
      <c r="B145" s="71" t="s">
        <v>458</v>
      </c>
      <c r="C145" s="72" t="s">
        <v>118</v>
      </c>
      <c r="D145" s="72">
        <v>60</v>
      </c>
      <c r="E145" s="72">
        <v>1</v>
      </c>
      <c r="F145" s="44">
        <v>0</v>
      </c>
      <c r="G145" s="52">
        <f t="shared" si="4"/>
        <v>61</v>
      </c>
      <c r="H145" s="70">
        <v>61</v>
      </c>
      <c r="I145" s="9">
        <f t="shared" si="5"/>
        <v>140</v>
      </c>
      <c r="J145" s="79" t="s">
        <v>459</v>
      </c>
      <c r="K145" s="36"/>
      <c r="L145" s="36"/>
    </row>
    <row r="146" ht="34.8" spans="1:12">
      <c r="A146" s="22">
        <v>143</v>
      </c>
      <c r="B146" s="46">
        <v>22020089</v>
      </c>
      <c r="C146" s="47" t="s">
        <v>64</v>
      </c>
      <c r="D146" s="49">
        <v>60</v>
      </c>
      <c r="E146" s="49">
        <v>1</v>
      </c>
      <c r="F146" s="49">
        <v>0</v>
      </c>
      <c r="G146" s="52">
        <f t="shared" si="4"/>
        <v>61</v>
      </c>
      <c r="H146" s="70">
        <v>61</v>
      </c>
      <c r="I146" s="9">
        <f t="shared" si="5"/>
        <v>140</v>
      </c>
      <c r="J146" s="58" t="s">
        <v>460</v>
      </c>
      <c r="K146" s="22"/>
      <c r="L146" s="22"/>
    </row>
    <row r="147" ht="34.8" spans="1:12">
      <c r="A147" s="22">
        <v>144</v>
      </c>
      <c r="B147" s="71" t="s">
        <v>461</v>
      </c>
      <c r="C147" s="72" t="s">
        <v>150</v>
      </c>
      <c r="D147" s="72">
        <v>60</v>
      </c>
      <c r="E147" s="72">
        <v>1</v>
      </c>
      <c r="F147" s="44">
        <v>0</v>
      </c>
      <c r="G147" s="52">
        <f t="shared" si="4"/>
        <v>61</v>
      </c>
      <c r="H147" s="70">
        <v>61</v>
      </c>
      <c r="I147" s="9">
        <f t="shared" si="5"/>
        <v>140</v>
      </c>
      <c r="J147" s="79" t="s">
        <v>462</v>
      </c>
      <c r="K147" s="36"/>
      <c r="L147" s="36"/>
    </row>
    <row r="148" ht="34.8" spans="1:12">
      <c r="A148" s="22">
        <v>145</v>
      </c>
      <c r="B148" s="71" t="s">
        <v>463</v>
      </c>
      <c r="C148" s="72" t="s">
        <v>95</v>
      </c>
      <c r="D148" s="72">
        <v>60</v>
      </c>
      <c r="E148" s="72">
        <v>1</v>
      </c>
      <c r="F148" s="44">
        <v>0</v>
      </c>
      <c r="G148" s="52">
        <f t="shared" si="4"/>
        <v>61</v>
      </c>
      <c r="H148" s="70">
        <v>61</v>
      </c>
      <c r="I148" s="9">
        <f t="shared" si="5"/>
        <v>140</v>
      </c>
      <c r="J148" s="79" t="s">
        <v>464</v>
      </c>
      <c r="K148" s="36"/>
      <c r="L148" s="36"/>
    </row>
    <row r="149" ht="34.8" spans="1:12">
      <c r="A149" s="22">
        <v>146</v>
      </c>
      <c r="B149" s="73" t="s">
        <v>465</v>
      </c>
      <c r="C149" s="72" t="s">
        <v>75</v>
      </c>
      <c r="D149" s="72">
        <v>60</v>
      </c>
      <c r="E149" s="72">
        <v>1</v>
      </c>
      <c r="F149" s="44">
        <v>0</v>
      </c>
      <c r="G149" s="52">
        <f t="shared" si="4"/>
        <v>61</v>
      </c>
      <c r="H149" s="70">
        <v>61</v>
      </c>
      <c r="I149" s="9">
        <f t="shared" si="5"/>
        <v>140</v>
      </c>
      <c r="J149" s="79" t="s">
        <v>466</v>
      </c>
      <c r="K149" s="36"/>
      <c r="L149" s="36"/>
    </row>
    <row r="150" spans="1:12">
      <c r="A150" s="22">
        <v>147</v>
      </c>
      <c r="B150" s="44">
        <v>22020008</v>
      </c>
      <c r="C150" s="44" t="s">
        <v>161</v>
      </c>
      <c r="D150" s="44">
        <v>60</v>
      </c>
      <c r="E150" s="44">
        <v>0.5</v>
      </c>
      <c r="F150" s="9">
        <v>0</v>
      </c>
      <c r="G150" s="52">
        <f t="shared" si="4"/>
        <v>60.5</v>
      </c>
      <c r="H150" s="70">
        <v>60.5</v>
      </c>
      <c r="I150" s="9">
        <f t="shared" si="5"/>
        <v>147</v>
      </c>
      <c r="J150" s="76" t="s">
        <v>467</v>
      </c>
      <c r="K150" s="22"/>
      <c r="L150" s="22"/>
    </row>
    <row r="151" spans="1:12">
      <c r="A151" s="22">
        <v>148</v>
      </c>
      <c r="B151" s="71" t="s">
        <v>468</v>
      </c>
      <c r="C151" s="72" t="s">
        <v>171</v>
      </c>
      <c r="D151" s="72">
        <v>60</v>
      </c>
      <c r="E151" s="72">
        <v>0.5</v>
      </c>
      <c r="F151" s="44">
        <v>0</v>
      </c>
      <c r="G151" s="52">
        <f t="shared" si="4"/>
        <v>60.5</v>
      </c>
      <c r="H151" s="70">
        <v>60.5</v>
      </c>
      <c r="I151" s="9">
        <f t="shared" si="5"/>
        <v>147</v>
      </c>
      <c r="J151" s="79" t="s">
        <v>469</v>
      </c>
      <c r="K151" s="36"/>
      <c r="L151" s="36"/>
    </row>
    <row r="152" spans="1:12">
      <c r="A152" s="22">
        <v>149</v>
      </c>
      <c r="B152" s="52">
        <v>22020039</v>
      </c>
      <c r="C152" s="52" t="s">
        <v>251</v>
      </c>
      <c r="D152" s="52">
        <v>60</v>
      </c>
      <c r="E152" s="52">
        <v>0.5</v>
      </c>
      <c r="F152" s="52">
        <v>0</v>
      </c>
      <c r="G152" s="52">
        <f t="shared" si="4"/>
        <v>60.5</v>
      </c>
      <c r="H152" s="70">
        <v>60.5</v>
      </c>
      <c r="I152" s="9">
        <f t="shared" si="5"/>
        <v>147</v>
      </c>
      <c r="J152" s="57" t="s">
        <v>470</v>
      </c>
      <c r="K152" s="22"/>
      <c r="L152" s="22"/>
    </row>
    <row r="153" spans="1:12">
      <c r="A153" s="22">
        <v>150</v>
      </c>
      <c r="B153" s="9">
        <v>22020116</v>
      </c>
      <c r="C153" s="9" t="s">
        <v>194</v>
      </c>
      <c r="D153" s="9">
        <v>60</v>
      </c>
      <c r="E153" s="9">
        <v>0.5</v>
      </c>
      <c r="F153" s="9">
        <v>0</v>
      </c>
      <c r="G153" s="52">
        <f t="shared" si="4"/>
        <v>60.5</v>
      </c>
      <c r="H153" s="70">
        <v>60.5</v>
      </c>
      <c r="I153" s="9">
        <f t="shared" si="5"/>
        <v>147</v>
      </c>
      <c r="J153" s="80" t="s">
        <v>471</v>
      </c>
      <c r="K153" s="22"/>
      <c r="L153" s="22"/>
    </row>
    <row r="154" spans="1:12">
      <c r="A154" s="22">
        <v>151</v>
      </c>
      <c r="B154" s="52">
        <v>22020185</v>
      </c>
      <c r="C154" s="52" t="s">
        <v>271</v>
      </c>
      <c r="D154" s="52">
        <v>60</v>
      </c>
      <c r="E154" s="52">
        <v>0.5</v>
      </c>
      <c r="F154" s="52">
        <v>0</v>
      </c>
      <c r="G154" s="52">
        <f t="shared" si="4"/>
        <v>60.5</v>
      </c>
      <c r="H154" s="70">
        <v>60.5</v>
      </c>
      <c r="I154" s="9">
        <f t="shared" si="5"/>
        <v>147</v>
      </c>
      <c r="J154" s="57" t="s">
        <v>472</v>
      </c>
      <c r="K154" s="22"/>
      <c r="L154" s="22"/>
    </row>
    <row r="155" spans="1:12">
      <c r="A155" s="22">
        <v>152</v>
      </c>
      <c r="B155" s="52">
        <v>22020079</v>
      </c>
      <c r="C155" s="52" t="s">
        <v>222</v>
      </c>
      <c r="D155" s="52">
        <v>60</v>
      </c>
      <c r="E155" s="52">
        <v>0.5</v>
      </c>
      <c r="F155" s="52">
        <v>0</v>
      </c>
      <c r="G155" s="52">
        <f t="shared" si="4"/>
        <v>60.5</v>
      </c>
      <c r="H155" s="70">
        <v>60.5</v>
      </c>
      <c r="I155" s="9">
        <f t="shared" si="5"/>
        <v>147</v>
      </c>
      <c r="J155" s="57" t="s">
        <v>473</v>
      </c>
      <c r="K155" s="22"/>
      <c r="L155" s="22"/>
    </row>
    <row r="156" spans="1:12">
      <c r="A156" s="22">
        <v>153</v>
      </c>
      <c r="B156" s="71" t="s">
        <v>474</v>
      </c>
      <c r="C156" s="72" t="s">
        <v>259</v>
      </c>
      <c r="D156" s="72">
        <v>60</v>
      </c>
      <c r="E156" s="72">
        <v>0.5</v>
      </c>
      <c r="F156" s="44">
        <v>0</v>
      </c>
      <c r="G156" s="52">
        <f t="shared" si="4"/>
        <v>60.5</v>
      </c>
      <c r="H156" s="70">
        <v>60.5</v>
      </c>
      <c r="I156" s="9">
        <f t="shared" si="5"/>
        <v>147</v>
      </c>
      <c r="J156" s="79" t="s">
        <v>469</v>
      </c>
      <c r="K156" s="36"/>
      <c r="L156" s="36"/>
    </row>
    <row r="157" spans="1:12">
      <c r="A157" s="22">
        <v>154</v>
      </c>
      <c r="B157" s="46">
        <v>22020085</v>
      </c>
      <c r="C157" s="47" t="s">
        <v>307</v>
      </c>
      <c r="D157" s="49">
        <v>60</v>
      </c>
      <c r="E157" s="49">
        <v>0.5</v>
      </c>
      <c r="F157" s="49">
        <v>0</v>
      </c>
      <c r="G157" s="52">
        <f t="shared" si="4"/>
        <v>60.5</v>
      </c>
      <c r="H157" s="70">
        <v>60.5</v>
      </c>
      <c r="I157" s="9">
        <f t="shared" si="5"/>
        <v>147</v>
      </c>
      <c r="J157" s="58" t="s">
        <v>475</v>
      </c>
      <c r="K157" s="22"/>
      <c r="L157" s="22"/>
    </row>
    <row r="158" spans="1:12">
      <c r="A158" s="22">
        <v>155</v>
      </c>
      <c r="B158" s="52">
        <v>22020142</v>
      </c>
      <c r="C158" s="52" t="s">
        <v>156</v>
      </c>
      <c r="D158" s="52">
        <v>60</v>
      </c>
      <c r="E158" s="52">
        <v>0.5</v>
      </c>
      <c r="F158" s="52">
        <v>0</v>
      </c>
      <c r="G158" s="52">
        <f t="shared" si="4"/>
        <v>60.5</v>
      </c>
      <c r="H158" s="70">
        <v>60.5</v>
      </c>
      <c r="I158" s="9">
        <f t="shared" si="5"/>
        <v>147</v>
      </c>
      <c r="J158" s="57" t="s">
        <v>476</v>
      </c>
      <c r="K158" s="22"/>
      <c r="L158" s="22"/>
    </row>
    <row r="159" spans="1:12">
      <c r="A159" s="22">
        <v>156</v>
      </c>
      <c r="B159" s="73" t="s">
        <v>477</v>
      </c>
      <c r="C159" s="72" t="s">
        <v>209</v>
      </c>
      <c r="D159" s="72">
        <v>60</v>
      </c>
      <c r="E159" s="72">
        <v>0.5</v>
      </c>
      <c r="F159" s="44">
        <v>0</v>
      </c>
      <c r="G159" s="52">
        <f t="shared" si="4"/>
        <v>60.5</v>
      </c>
      <c r="H159" s="70">
        <v>60.5</v>
      </c>
      <c r="I159" s="9">
        <f t="shared" si="5"/>
        <v>147</v>
      </c>
      <c r="J159" s="79" t="s">
        <v>478</v>
      </c>
      <c r="K159" s="36"/>
      <c r="L159" s="36"/>
    </row>
    <row r="160" spans="1:12">
      <c r="A160" s="22">
        <v>157</v>
      </c>
      <c r="B160" s="71" t="s">
        <v>479</v>
      </c>
      <c r="C160" s="72" t="s">
        <v>167</v>
      </c>
      <c r="D160" s="72">
        <v>60</v>
      </c>
      <c r="E160" s="72">
        <v>0.5</v>
      </c>
      <c r="F160" s="44">
        <v>0</v>
      </c>
      <c r="G160" s="52">
        <f t="shared" si="4"/>
        <v>60.5</v>
      </c>
      <c r="H160" s="70">
        <v>60.5</v>
      </c>
      <c r="I160" s="9">
        <f t="shared" si="5"/>
        <v>147</v>
      </c>
      <c r="J160" s="79" t="s">
        <v>480</v>
      </c>
      <c r="K160" s="36"/>
      <c r="L160" s="36"/>
    </row>
    <row r="161" spans="1:12">
      <c r="A161" s="22">
        <v>158</v>
      </c>
      <c r="B161" s="46">
        <v>22020037</v>
      </c>
      <c r="C161" s="47" t="s">
        <v>153</v>
      </c>
      <c r="D161" s="49">
        <v>60</v>
      </c>
      <c r="E161" s="49">
        <v>0</v>
      </c>
      <c r="F161" s="49">
        <v>0</v>
      </c>
      <c r="G161" s="52">
        <f t="shared" si="4"/>
        <v>60</v>
      </c>
      <c r="H161" s="70">
        <v>60</v>
      </c>
      <c r="I161" s="9">
        <f t="shared" si="5"/>
        <v>158</v>
      </c>
      <c r="J161" s="58" t="s">
        <v>481</v>
      </c>
      <c r="K161" s="22"/>
      <c r="L161" s="22"/>
    </row>
    <row r="162" spans="1:12">
      <c r="A162" s="22">
        <v>159</v>
      </c>
      <c r="B162" s="39">
        <v>22020077</v>
      </c>
      <c r="C162" s="39" t="s">
        <v>205</v>
      </c>
      <c r="D162" s="41">
        <v>60</v>
      </c>
      <c r="E162" s="41">
        <v>0</v>
      </c>
      <c r="F162" s="41">
        <v>0</v>
      </c>
      <c r="G162" s="52">
        <f t="shared" si="4"/>
        <v>60</v>
      </c>
      <c r="H162" s="70">
        <v>60</v>
      </c>
      <c r="I162" s="9">
        <f t="shared" si="5"/>
        <v>158</v>
      </c>
      <c r="J162" s="56" t="s">
        <v>481</v>
      </c>
      <c r="K162" s="22"/>
      <c r="L162" s="22"/>
    </row>
    <row r="163" spans="1:12">
      <c r="A163" s="22">
        <v>160</v>
      </c>
      <c r="B163" s="9">
        <v>22020148</v>
      </c>
      <c r="C163" s="9" t="s">
        <v>176</v>
      </c>
      <c r="D163" s="9">
        <v>60</v>
      </c>
      <c r="E163" s="9">
        <v>0</v>
      </c>
      <c r="F163" s="9">
        <v>0</v>
      </c>
      <c r="G163" s="52">
        <f t="shared" si="4"/>
        <v>60</v>
      </c>
      <c r="H163" s="70">
        <v>60</v>
      </c>
      <c r="I163" s="9">
        <f t="shared" si="5"/>
        <v>158</v>
      </c>
      <c r="J163" s="78" t="s">
        <v>481</v>
      </c>
      <c r="K163" s="22"/>
      <c r="L163" s="22"/>
    </row>
    <row r="164" spans="1:12">
      <c r="A164" s="22">
        <v>161</v>
      </c>
      <c r="B164" s="46">
        <v>22020003</v>
      </c>
      <c r="C164" s="47" t="s">
        <v>141</v>
      </c>
      <c r="D164" s="49">
        <v>60</v>
      </c>
      <c r="E164" s="49">
        <v>0</v>
      </c>
      <c r="F164" s="49">
        <v>0</v>
      </c>
      <c r="G164" s="52">
        <f t="shared" si="4"/>
        <v>60</v>
      </c>
      <c r="H164" s="70">
        <v>60</v>
      </c>
      <c r="I164" s="9">
        <f t="shared" si="5"/>
        <v>158</v>
      </c>
      <c r="J164" s="58" t="s">
        <v>481</v>
      </c>
      <c r="K164" s="22"/>
      <c r="L164" s="22"/>
    </row>
    <row r="165" spans="1:12">
      <c r="A165" s="22">
        <v>162</v>
      </c>
      <c r="B165" s="46">
        <v>22020151</v>
      </c>
      <c r="C165" s="47" t="s">
        <v>225</v>
      </c>
      <c r="D165" s="49">
        <v>60</v>
      </c>
      <c r="E165" s="49">
        <v>0</v>
      </c>
      <c r="F165" s="49">
        <v>0</v>
      </c>
      <c r="G165" s="52">
        <f t="shared" si="4"/>
        <v>60</v>
      </c>
      <c r="H165" s="70">
        <v>60</v>
      </c>
      <c r="I165" s="9">
        <f t="shared" si="5"/>
        <v>158</v>
      </c>
      <c r="J165" s="58" t="s">
        <v>481</v>
      </c>
      <c r="K165" s="22"/>
      <c r="L165" s="22"/>
    </row>
    <row r="166" spans="1:12">
      <c r="A166" s="22">
        <v>163</v>
      </c>
      <c r="B166" s="39">
        <v>22020123</v>
      </c>
      <c r="C166" s="39" t="s">
        <v>311</v>
      </c>
      <c r="D166" s="41">
        <v>60</v>
      </c>
      <c r="E166" s="41">
        <v>0</v>
      </c>
      <c r="F166" s="41">
        <v>0</v>
      </c>
      <c r="G166" s="52">
        <f t="shared" si="4"/>
        <v>60</v>
      </c>
      <c r="H166" s="70">
        <v>60</v>
      </c>
      <c r="I166" s="9">
        <f t="shared" si="5"/>
        <v>158</v>
      </c>
      <c r="J166" s="56" t="s">
        <v>481</v>
      </c>
      <c r="K166" s="22"/>
      <c r="L166" s="22"/>
    </row>
    <row r="167" spans="1:12">
      <c r="A167" s="22">
        <v>164</v>
      </c>
      <c r="B167" s="52">
        <v>22020120</v>
      </c>
      <c r="C167" s="52" t="s">
        <v>187</v>
      </c>
      <c r="D167" s="52">
        <v>60</v>
      </c>
      <c r="E167" s="52">
        <v>0</v>
      </c>
      <c r="F167" s="52">
        <v>0</v>
      </c>
      <c r="G167" s="52">
        <f t="shared" si="4"/>
        <v>60</v>
      </c>
      <c r="H167" s="70">
        <v>60</v>
      </c>
      <c r="I167" s="9">
        <f t="shared" si="5"/>
        <v>158</v>
      </c>
      <c r="J167" s="57" t="s">
        <v>481</v>
      </c>
      <c r="K167" s="22"/>
      <c r="L167" s="22"/>
    </row>
    <row r="168" spans="1:12">
      <c r="A168" s="22">
        <v>165</v>
      </c>
      <c r="B168" s="52">
        <v>22020184</v>
      </c>
      <c r="C168" s="52" t="s">
        <v>305</v>
      </c>
      <c r="D168" s="52">
        <v>60</v>
      </c>
      <c r="E168" s="52">
        <v>0</v>
      </c>
      <c r="F168" s="52">
        <v>0</v>
      </c>
      <c r="G168" s="52">
        <f t="shared" si="4"/>
        <v>60</v>
      </c>
      <c r="H168" s="70">
        <v>60</v>
      </c>
      <c r="I168" s="9">
        <f t="shared" si="5"/>
        <v>158</v>
      </c>
      <c r="J168" s="57" t="s">
        <v>481</v>
      </c>
      <c r="K168" s="22"/>
      <c r="L168" s="22"/>
    </row>
    <row r="169" spans="1:12">
      <c r="A169" s="22">
        <v>166</v>
      </c>
      <c r="B169" s="9">
        <v>22020177</v>
      </c>
      <c r="C169" s="9" t="s">
        <v>218</v>
      </c>
      <c r="D169" s="9">
        <v>60</v>
      </c>
      <c r="E169" s="9">
        <v>0</v>
      </c>
      <c r="F169" s="9">
        <v>0</v>
      </c>
      <c r="G169" s="52">
        <f t="shared" si="4"/>
        <v>60</v>
      </c>
      <c r="H169" s="70">
        <v>60</v>
      </c>
      <c r="I169" s="9">
        <f t="shared" si="5"/>
        <v>158</v>
      </c>
      <c r="J169" s="78" t="s">
        <v>481</v>
      </c>
      <c r="K169" s="22"/>
      <c r="L169" s="22"/>
    </row>
    <row r="170" spans="1:12">
      <c r="A170" s="22">
        <v>167</v>
      </c>
      <c r="B170" s="52">
        <v>22020122</v>
      </c>
      <c r="C170" s="52" t="s">
        <v>204</v>
      </c>
      <c r="D170" s="52">
        <v>60</v>
      </c>
      <c r="E170" s="52">
        <v>0</v>
      </c>
      <c r="F170" s="52">
        <v>0</v>
      </c>
      <c r="G170" s="52">
        <f t="shared" si="4"/>
        <v>60</v>
      </c>
      <c r="H170" s="70">
        <v>60</v>
      </c>
      <c r="I170" s="9">
        <f t="shared" si="5"/>
        <v>158</v>
      </c>
      <c r="J170" s="57" t="s">
        <v>481</v>
      </c>
      <c r="K170" s="22"/>
      <c r="L170" s="22"/>
    </row>
    <row r="171" spans="1:12">
      <c r="A171" s="22">
        <v>168</v>
      </c>
      <c r="B171" s="73" t="s">
        <v>482</v>
      </c>
      <c r="C171" s="72" t="s">
        <v>302</v>
      </c>
      <c r="D171" s="72">
        <v>60</v>
      </c>
      <c r="E171" s="72">
        <v>0</v>
      </c>
      <c r="F171" s="44">
        <v>0</v>
      </c>
      <c r="G171" s="52">
        <f t="shared" si="4"/>
        <v>60</v>
      </c>
      <c r="H171" s="70">
        <v>60</v>
      </c>
      <c r="I171" s="9">
        <f t="shared" si="5"/>
        <v>158</v>
      </c>
      <c r="J171" s="82" t="s">
        <v>481</v>
      </c>
      <c r="K171" s="36"/>
      <c r="L171" s="36"/>
    </row>
    <row r="172" spans="1:12">
      <c r="A172" s="22">
        <v>169</v>
      </c>
      <c r="B172" s="39">
        <v>22020074</v>
      </c>
      <c r="C172" s="39" t="s">
        <v>257</v>
      </c>
      <c r="D172" s="41">
        <v>60</v>
      </c>
      <c r="E172" s="41">
        <v>0</v>
      </c>
      <c r="F172" s="41">
        <v>0</v>
      </c>
      <c r="G172" s="52">
        <f t="shared" si="4"/>
        <v>60</v>
      </c>
      <c r="H172" s="70">
        <v>60</v>
      </c>
      <c r="I172" s="9">
        <f t="shared" si="5"/>
        <v>158</v>
      </c>
      <c r="J172" s="56" t="s">
        <v>481</v>
      </c>
      <c r="K172" s="22"/>
      <c r="L172" s="22"/>
    </row>
    <row r="173" spans="1:12">
      <c r="A173" s="22">
        <v>170</v>
      </c>
      <c r="B173" s="73" t="s">
        <v>483</v>
      </c>
      <c r="C173" s="72" t="s">
        <v>231</v>
      </c>
      <c r="D173" s="72">
        <v>60</v>
      </c>
      <c r="E173" s="72">
        <v>0</v>
      </c>
      <c r="F173" s="44">
        <v>0</v>
      </c>
      <c r="G173" s="52">
        <f t="shared" si="4"/>
        <v>60</v>
      </c>
      <c r="H173" s="70">
        <v>60</v>
      </c>
      <c r="I173" s="9">
        <f t="shared" si="5"/>
        <v>158</v>
      </c>
      <c r="J173" s="82" t="s">
        <v>481</v>
      </c>
      <c r="K173" s="36"/>
      <c r="L173" s="36"/>
    </row>
    <row r="174" spans="1:12">
      <c r="A174" s="22">
        <v>171</v>
      </c>
      <c r="B174" s="46">
        <v>22020084</v>
      </c>
      <c r="C174" s="47" t="s">
        <v>199</v>
      </c>
      <c r="D174" s="49">
        <v>60</v>
      </c>
      <c r="E174" s="49">
        <v>0</v>
      </c>
      <c r="F174" s="49">
        <v>0</v>
      </c>
      <c r="G174" s="52">
        <f t="shared" si="4"/>
        <v>60</v>
      </c>
      <c r="H174" s="70">
        <v>60</v>
      </c>
      <c r="I174" s="9">
        <f t="shared" si="5"/>
        <v>158</v>
      </c>
      <c r="J174" s="58" t="s">
        <v>481</v>
      </c>
      <c r="K174" s="22"/>
      <c r="L174" s="22"/>
    </row>
    <row r="175" spans="1:12">
      <c r="A175" s="22">
        <v>172</v>
      </c>
      <c r="B175" s="9">
        <v>22020119</v>
      </c>
      <c r="C175" s="9" t="s">
        <v>267</v>
      </c>
      <c r="D175" s="9">
        <v>60</v>
      </c>
      <c r="E175" s="9">
        <v>0</v>
      </c>
      <c r="F175" s="9">
        <v>0</v>
      </c>
      <c r="G175" s="52">
        <f t="shared" si="4"/>
        <v>60</v>
      </c>
      <c r="H175" s="70">
        <v>60</v>
      </c>
      <c r="I175" s="9">
        <f t="shared" si="5"/>
        <v>158</v>
      </c>
      <c r="J175" s="78" t="s">
        <v>481</v>
      </c>
      <c r="K175" s="22"/>
      <c r="L175" s="22"/>
    </row>
    <row r="176" spans="1:12">
      <c r="A176" s="22">
        <v>173</v>
      </c>
      <c r="B176" s="52">
        <v>22020106</v>
      </c>
      <c r="C176" s="52" t="s">
        <v>244</v>
      </c>
      <c r="D176" s="52">
        <v>60</v>
      </c>
      <c r="E176" s="52">
        <v>0</v>
      </c>
      <c r="F176" s="52">
        <v>0</v>
      </c>
      <c r="G176" s="52">
        <f t="shared" si="4"/>
        <v>60</v>
      </c>
      <c r="H176" s="70">
        <v>60</v>
      </c>
      <c r="I176" s="9">
        <f t="shared" si="5"/>
        <v>158</v>
      </c>
      <c r="J176" s="57" t="s">
        <v>481</v>
      </c>
      <c r="K176" s="22"/>
      <c r="L176" s="22"/>
    </row>
    <row r="177" spans="1:12">
      <c r="A177" s="22">
        <v>174</v>
      </c>
      <c r="B177" s="46">
        <v>22020121</v>
      </c>
      <c r="C177" s="47" t="s">
        <v>148</v>
      </c>
      <c r="D177" s="49">
        <v>60</v>
      </c>
      <c r="E177" s="49">
        <v>0</v>
      </c>
      <c r="F177" s="49">
        <v>0</v>
      </c>
      <c r="G177" s="52">
        <f t="shared" si="4"/>
        <v>60</v>
      </c>
      <c r="H177" s="70">
        <v>60</v>
      </c>
      <c r="I177" s="9">
        <f t="shared" si="5"/>
        <v>158</v>
      </c>
      <c r="J177" s="58" t="s">
        <v>481</v>
      </c>
      <c r="K177" s="22"/>
      <c r="L177" s="22"/>
    </row>
    <row r="178" spans="1:12">
      <c r="A178" s="22">
        <v>175</v>
      </c>
      <c r="B178" s="49">
        <v>22020191</v>
      </c>
      <c r="C178" s="49" t="s">
        <v>203</v>
      </c>
      <c r="D178" s="49">
        <v>60</v>
      </c>
      <c r="E178" s="9"/>
      <c r="F178" s="9">
        <v>0</v>
      </c>
      <c r="G178" s="52">
        <f t="shared" si="4"/>
        <v>60</v>
      </c>
      <c r="H178" s="70">
        <v>60</v>
      </c>
      <c r="I178" s="9">
        <f t="shared" si="5"/>
        <v>158</v>
      </c>
      <c r="J178" s="83" t="s">
        <v>481</v>
      </c>
      <c r="K178" s="22"/>
      <c r="L178" s="22"/>
    </row>
    <row r="179" spans="1:12">
      <c r="A179" s="22">
        <v>176</v>
      </c>
      <c r="B179" s="46">
        <v>22020169</v>
      </c>
      <c r="C179" s="47" t="s">
        <v>296</v>
      </c>
      <c r="D179" s="49">
        <v>60</v>
      </c>
      <c r="E179" s="49">
        <v>0</v>
      </c>
      <c r="F179" s="49">
        <v>0</v>
      </c>
      <c r="G179" s="52">
        <f t="shared" si="4"/>
        <v>60</v>
      </c>
      <c r="H179" s="70">
        <v>60</v>
      </c>
      <c r="I179" s="9">
        <f t="shared" si="5"/>
        <v>158</v>
      </c>
      <c r="J179" s="58" t="s">
        <v>481</v>
      </c>
      <c r="K179" s="22"/>
      <c r="L179" s="22"/>
    </row>
    <row r="180" spans="1:12">
      <c r="A180" s="22">
        <v>177</v>
      </c>
      <c r="B180" s="52">
        <v>22163159</v>
      </c>
      <c r="C180" s="52" t="s">
        <v>97</v>
      </c>
      <c r="D180" s="52">
        <v>60</v>
      </c>
      <c r="E180" s="52">
        <v>0</v>
      </c>
      <c r="F180" s="52">
        <v>0</v>
      </c>
      <c r="G180" s="52">
        <f t="shared" si="4"/>
        <v>60</v>
      </c>
      <c r="H180" s="70">
        <v>60</v>
      </c>
      <c r="I180" s="9">
        <f t="shared" si="5"/>
        <v>158</v>
      </c>
      <c r="J180" s="57" t="s">
        <v>481</v>
      </c>
      <c r="K180" s="22"/>
      <c r="L180" s="22"/>
    </row>
    <row r="181" spans="1:12">
      <c r="A181" s="22">
        <v>178</v>
      </c>
      <c r="B181" s="52">
        <v>22020022</v>
      </c>
      <c r="C181" s="52" t="s">
        <v>178</v>
      </c>
      <c r="D181" s="52">
        <v>60</v>
      </c>
      <c r="E181" s="52">
        <v>0</v>
      </c>
      <c r="F181" s="52">
        <v>0</v>
      </c>
      <c r="G181" s="52">
        <f t="shared" si="4"/>
        <v>60</v>
      </c>
      <c r="H181" s="70">
        <v>60</v>
      </c>
      <c r="I181" s="9">
        <f t="shared" si="5"/>
        <v>158</v>
      </c>
      <c r="J181" s="57" t="s">
        <v>481</v>
      </c>
      <c r="K181" s="22"/>
      <c r="L181" s="22"/>
    </row>
    <row r="182" spans="1:12">
      <c r="A182" s="22">
        <v>179</v>
      </c>
      <c r="B182" s="71" t="s">
        <v>484</v>
      </c>
      <c r="C182" s="72" t="s">
        <v>206</v>
      </c>
      <c r="D182" s="72">
        <v>60</v>
      </c>
      <c r="E182" s="72">
        <v>0</v>
      </c>
      <c r="F182" s="44">
        <v>0</v>
      </c>
      <c r="G182" s="52">
        <f t="shared" si="4"/>
        <v>60</v>
      </c>
      <c r="H182" s="70">
        <v>60</v>
      </c>
      <c r="I182" s="9">
        <f t="shared" si="5"/>
        <v>158</v>
      </c>
      <c r="J182" s="82" t="s">
        <v>481</v>
      </c>
      <c r="K182" s="36"/>
      <c r="L182" s="36"/>
    </row>
    <row r="183" spans="1:12">
      <c r="A183" s="22">
        <v>180</v>
      </c>
      <c r="B183" s="46">
        <v>22020101</v>
      </c>
      <c r="C183" s="47" t="s">
        <v>282</v>
      </c>
      <c r="D183" s="49">
        <v>60</v>
      </c>
      <c r="E183" s="49">
        <v>0</v>
      </c>
      <c r="F183" s="49">
        <v>0</v>
      </c>
      <c r="G183" s="52">
        <f t="shared" si="4"/>
        <v>60</v>
      </c>
      <c r="H183" s="70">
        <v>60</v>
      </c>
      <c r="I183" s="9">
        <f t="shared" si="5"/>
        <v>158</v>
      </c>
      <c r="J183" s="58" t="s">
        <v>481</v>
      </c>
      <c r="K183" s="22"/>
      <c r="L183" s="22"/>
    </row>
    <row r="184" spans="1:12">
      <c r="A184" s="22">
        <v>181</v>
      </c>
      <c r="B184" s="9">
        <v>22020038</v>
      </c>
      <c r="C184" s="9" t="s">
        <v>189</v>
      </c>
      <c r="D184" s="9">
        <v>60</v>
      </c>
      <c r="E184" s="9">
        <v>0</v>
      </c>
      <c r="F184" s="9">
        <v>0</v>
      </c>
      <c r="G184" s="52">
        <f t="shared" si="4"/>
        <v>60</v>
      </c>
      <c r="H184" s="70">
        <v>60</v>
      </c>
      <c r="I184" s="9">
        <f t="shared" si="5"/>
        <v>158</v>
      </c>
      <c r="J184" s="78" t="s">
        <v>481</v>
      </c>
      <c r="K184" s="22"/>
      <c r="L184" s="22"/>
    </row>
    <row r="185" spans="1:12">
      <c r="A185" s="22">
        <v>182</v>
      </c>
      <c r="B185" s="39">
        <v>22020031</v>
      </c>
      <c r="C185" s="39" t="s">
        <v>294</v>
      </c>
      <c r="D185" s="41">
        <v>60</v>
      </c>
      <c r="E185" s="41">
        <v>0</v>
      </c>
      <c r="F185" s="41">
        <v>0</v>
      </c>
      <c r="G185" s="52">
        <f t="shared" si="4"/>
        <v>60</v>
      </c>
      <c r="H185" s="70">
        <v>60</v>
      </c>
      <c r="I185" s="9">
        <f t="shared" si="5"/>
        <v>158</v>
      </c>
      <c r="J185" s="56" t="s">
        <v>481</v>
      </c>
      <c r="K185" s="22"/>
      <c r="L185" s="22"/>
    </row>
    <row r="186" spans="1:12">
      <c r="A186" s="22">
        <v>183</v>
      </c>
      <c r="B186" s="46">
        <v>22020160</v>
      </c>
      <c r="C186" s="47" t="s">
        <v>262</v>
      </c>
      <c r="D186" s="49">
        <v>60</v>
      </c>
      <c r="E186" s="49">
        <v>0</v>
      </c>
      <c r="F186" s="49">
        <v>0</v>
      </c>
      <c r="G186" s="52">
        <f t="shared" si="4"/>
        <v>60</v>
      </c>
      <c r="H186" s="70">
        <v>60</v>
      </c>
      <c r="I186" s="9">
        <f t="shared" si="5"/>
        <v>158</v>
      </c>
      <c r="J186" s="58" t="s">
        <v>481</v>
      </c>
      <c r="K186" s="22"/>
      <c r="L186" s="22"/>
    </row>
    <row r="187" spans="1:12">
      <c r="A187" s="22">
        <v>184</v>
      </c>
      <c r="B187" s="9">
        <v>22020027</v>
      </c>
      <c r="C187" s="9" t="s">
        <v>201</v>
      </c>
      <c r="D187" s="9">
        <v>60</v>
      </c>
      <c r="E187" s="9">
        <v>0</v>
      </c>
      <c r="F187" s="9">
        <v>0</v>
      </c>
      <c r="G187" s="52">
        <f t="shared" si="4"/>
        <v>60</v>
      </c>
      <c r="H187" s="70">
        <v>60</v>
      </c>
      <c r="I187" s="9">
        <f t="shared" si="5"/>
        <v>158</v>
      </c>
      <c r="J187" s="78" t="s">
        <v>481</v>
      </c>
      <c r="K187" s="22"/>
      <c r="L187" s="22"/>
    </row>
    <row r="188" spans="1:12">
      <c r="A188" s="22">
        <v>185</v>
      </c>
      <c r="B188" s="46">
        <v>22020127</v>
      </c>
      <c r="C188" s="47" t="s">
        <v>229</v>
      </c>
      <c r="D188" s="49">
        <v>60</v>
      </c>
      <c r="E188" s="49">
        <v>0</v>
      </c>
      <c r="F188" s="49">
        <v>0</v>
      </c>
      <c r="G188" s="52">
        <f t="shared" si="4"/>
        <v>60</v>
      </c>
      <c r="H188" s="70">
        <v>60</v>
      </c>
      <c r="I188" s="9">
        <f t="shared" si="5"/>
        <v>158</v>
      </c>
      <c r="J188" s="58" t="s">
        <v>481</v>
      </c>
      <c r="K188" s="22"/>
      <c r="L188" s="22"/>
    </row>
    <row r="189" spans="1:12">
      <c r="A189" s="22">
        <v>186</v>
      </c>
      <c r="B189" s="46">
        <v>22020145</v>
      </c>
      <c r="C189" s="47" t="s">
        <v>266</v>
      </c>
      <c r="D189" s="49">
        <v>60</v>
      </c>
      <c r="E189" s="49">
        <v>0</v>
      </c>
      <c r="F189" s="49">
        <v>0</v>
      </c>
      <c r="G189" s="52">
        <f t="shared" si="4"/>
        <v>60</v>
      </c>
      <c r="H189" s="70">
        <v>60</v>
      </c>
      <c r="I189" s="9">
        <f t="shared" si="5"/>
        <v>158</v>
      </c>
      <c r="J189" s="58" t="s">
        <v>481</v>
      </c>
      <c r="K189" s="22"/>
      <c r="L189" s="22"/>
    </row>
    <row r="190" spans="1:12">
      <c r="A190" s="22">
        <v>187</v>
      </c>
      <c r="B190" s="52">
        <v>22020141</v>
      </c>
      <c r="C190" s="52" t="s">
        <v>202</v>
      </c>
      <c r="D190" s="52">
        <v>60</v>
      </c>
      <c r="E190" s="52">
        <v>0</v>
      </c>
      <c r="F190" s="52">
        <v>0</v>
      </c>
      <c r="G190" s="52">
        <f t="shared" si="4"/>
        <v>60</v>
      </c>
      <c r="H190" s="70">
        <v>60</v>
      </c>
      <c r="I190" s="9">
        <f t="shared" si="5"/>
        <v>158</v>
      </c>
      <c r="J190" s="57" t="s">
        <v>481</v>
      </c>
      <c r="K190" s="22"/>
      <c r="L190" s="22"/>
    </row>
    <row r="191" spans="1:12">
      <c r="A191" s="22">
        <v>188</v>
      </c>
      <c r="B191" s="9">
        <v>22020111</v>
      </c>
      <c r="C191" s="9" t="s">
        <v>123</v>
      </c>
      <c r="D191" s="9">
        <v>60</v>
      </c>
      <c r="E191" s="9">
        <v>0</v>
      </c>
      <c r="F191" s="9">
        <v>0</v>
      </c>
      <c r="G191" s="52">
        <f t="shared" si="4"/>
        <v>60</v>
      </c>
      <c r="H191" s="70">
        <v>60</v>
      </c>
      <c r="I191" s="9">
        <f t="shared" si="5"/>
        <v>158</v>
      </c>
      <c r="J191" s="78" t="s">
        <v>481</v>
      </c>
      <c r="K191" s="84"/>
      <c r="L191" s="84"/>
    </row>
    <row r="192" spans="1:12">
      <c r="A192" s="22">
        <v>189</v>
      </c>
      <c r="B192" s="9">
        <v>22020187</v>
      </c>
      <c r="C192" s="9" t="s">
        <v>165</v>
      </c>
      <c r="D192" s="9">
        <v>60</v>
      </c>
      <c r="E192" s="9">
        <v>0</v>
      </c>
      <c r="F192" s="9">
        <v>0</v>
      </c>
      <c r="G192" s="52">
        <f t="shared" si="4"/>
        <v>60</v>
      </c>
      <c r="H192" s="70">
        <v>60</v>
      </c>
      <c r="I192" s="9">
        <f t="shared" si="5"/>
        <v>158</v>
      </c>
      <c r="J192" s="78" t="s">
        <v>481</v>
      </c>
      <c r="K192" s="22"/>
      <c r="L192" s="22"/>
    </row>
    <row r="193" spans="1:12">
      <c r="A193" s="22">
        <v>190</v>
      </c>
      <c r="B193" s="9">
        <v>22020083</v>
      </c>
      <c r="C193" s="9" t="s">
        <v>298</v>
      </c>
      <c r="D193" s="9">
        <v>60</v>
      </c>
      <c r="E193" s="9">
        <v>0</v>
      </c>
      <c r="F193" s="9">
        <v>0</v>
      </c>
      <c r="G193" s="52">
        <f t="shared" si="4"/>
        <v>60</v>
      </c>
      <c r="H193" s="70">
        <v>60</v>
      </c>
      <c r="I193" s="9">
        <f t="shared" si="5"/>
        <v>158</v>
      </c>
      <c r="J193" s="78" t="s">
        <v>481</v>
      </c>
      <c r="K193" s="22"/>
      <c r="L193" s="22"/>
    </row>
    <row r="194" spans="1:12">
      <c r="A194" s="22">
        <v>191</v>
      </c>
      <c r="B194" s="71" t="s">
        <v>485</v>
      </c>
      <c r="C194" s="72" t="s">
        <v>181</v>
      </c>
      <c r="D194" s="72">
        <v>60</v>
      </c>
      <c r="E194" s="72">
        <v>0</v>
      </c>
      <c r="F194" s="44">
        <v>0</v>
      </c>
      <c r="G194" s="52">
        <f t="shared" si="4"/>
        <v>60</v>
      </c>
      <c r="H194" s="70">
        <v>60</v>
      </c>
      <c r="I194" s="9">
        <f t="shared" si="5"/>
        <v>158</v>
      </c>
      <c r="J194" s="82" t="s">
        <v>481</v>
      </c>
      <c r="K194" s="36"/>
      <c r="L194" s="36"/>
    </row>
    <row r="195" spans="1:12">
      <c r="A195" s="22">
        <v>192</v>
      </c>
      <c r="B195" s="9">
        <v>22020028</v>
      </c>
      <c r="C195" s="9" t="s">
        <v>308</v>
      </c>
      <c r="D195" s="9">
        <v>60</v>
      </c>
      <c r="E195" s="9">
        <v>0</v>
      </c>
      <c r="F195" s="9">
        <v>0</v>
      </c>
      <c r="G195" s="52">
        <f t="shared" si="4"/>
        <v>60</v>
      </c>
      <c r="H195" s="70">
        <v>60</v>
      </c>
      <c r="I195" s="9">
        <f t="shared" si="5"/>
        <v>158</v>
      </c>
      <c r="J195" s="78" t="s">
        <v>481</v>
      </c>
      <c r="K195" s="22"/>
      <c r="L195" s="22"/>
    </row>
    <row r="196" spans="1:12">
      <c r="A196" s="22">
        <v>193</v>
      </c>
      <c r="B196" s="52">
        <v>22020020</v>
      </c>
      <c r="C196" s="52" t="s">
        <v>276</v>
      </c>
      <c r="D196" s="52">
        <v>60</v>
      </c>
      <c r="E196" s="52">
        <v>0</v>
      </c>
      <c r="F196" s="52">
        <v>0</v>
      </c>
      <c r="G196" s="52">
        <f t="shared" ref="G196:G206" si="6">D196+E196</f>
        <v>60</v>
      </c>
      <c r="H196" s="70">
        <v>60</v>
      </c>
      <c r="I196" s="9">
        <f t="shared" ref="I196:I206" si="7">RANK(H196,$H$4:$H$206,0)</f>
        <v>158</v>
      </c>
      <c r="J196" s="57" t="s">
        <v>481</v>
      </c>
      <c r="K196" s="22"/>
      <c r="L196" s="22"/>
    </row>
    <row r="197" spans="1:12">
      <c r="A197" s="22">
        <v>194</v>
      </c>
      <c r="B197" s="39">
        <v>22020108</v>
      </c>
      <c r="C197" s="39" t="s">
        <v>300</v>
      </c>
      <c r="D197" s="41">
        <v>60</v>
      </c>
      <c r="E197" s="41">
        <v>0</v>
      </c>
      <c r="F197" s="41">
        <v>0</v>
      </c>
      <c r="G197" s="52">
        <f t="shared" si="6"/>
        <v>60</v>
      </c>
      <c r="H197" s="70">
        <v>60</v>
      </c>
      <c r="I197" s="9">
        <f t="shared" si="7"/>
        <v>158</v>
      </c>
      <c r="J197" s="56" t="s">
        <v>481</v>
      </c>
      <c r="K197" s="22"/>
      <c r="L197" s="22"/>
    </row>
    <row r="198" spans="1:12">
      <c r="A198" s="22">
        <v>195</v>
      </c>
      <c r="B198" s="46">
        <v>22020190</v>
      </c>
      <c r="C198" s="47" t="s">
        <v>214</v>
      </c>
      <c r="D198" s="49">
        <v>60</v>
      </c>
      <c r="E198" s="49">
        <v>0</v>
      </c>
      <c r="F198" s="49">
        <v>0</v>
      </c>
      <c r="G198" s="52">
        <f t="shared" si="6"/>
        <v>60</v>
      </c>
      <c r="H198" s="70">
        <v>60</v>
      </c>
      <c r="I198" s="9">
        <f t="shared" si="7"/>
        <v>158</v>
      </c>
      <c r="J198" s="58" t="s">
        <v>481</v>
      </c>
      <c r="K198" s="22"/>
      <c r="L198" s="22"/>
    </row>
    <row r="199" spans="1:12">
      <c r="A199" s="22">
        <v>196</v>
      </c>
      <c r="B199" s="46">
        <v>22020117</v>
      </c>
      <c r="C199" s="47" t="s">
        <v>285</v>
      </c>
      <c r="D199" s="49">
        <v>60</v>
      </c>
      <c r="E199" s="49">
        <v>0</v>
      </c>
      <c r="F199" s="49">
        <v>0</v>
      </c>
      <c r="G199" s="52">
        <f t="shared" si="6"/>
        <v>60</v>
      </c>
      <c r="H199" s="70">
        <v>60</v>
      </c>
      <c r="I199" s="9">
        <f t="shared" si="7"/>
        <v>158</v>
      </c>
      <c r="J199" s="58" t="s">
        <v>481</v>
      </c>
      <c r="K199" s="22"/>
      <c r="L199" s="22"/>
    </row>
    <row r="200" spans="1:12">
      <c r="A200" s="22">
        <v>197</v>
      </c>
      <c r="B200" s="46">
        <v>22020100</v>
      </c>
      <c r="C200" s="47" t="s">
        <v>246</v>
      </c>
      <c r="D200" s="49">
        <v>60</v>
      </c>
      <c r="E200" s="49">
        <v>0</v>
      </c>
      <c r="F200" s="49">
        <v>0</v>
      </c>
      <c r="G200" s="52">
        <f t="shared" si="6"/>
        <v>60</v>
      </c>
      <c r="H200" s="70">
        <v>60</v>
      </c>
      <c r="I200" s="9">
        <f t="shared" si="7"/>
        <v>158</v>
      </c>
      <c r="J200" s="58" t="s">
        <v>481</v>
      </c>
      <c r="K200" s="22"/>
      <c r="L200" s="22"/>
    </row>
    <row r="201" spans="1:12">
      <c r="A201" s="22">
        <v>198</v>
      </c>
      <c r="B201" s="46">
        <v>22009027</v>
      </c>
      <c r="C201" s="47" t="s">
        <v>236</v>
      </c>
      <c r="D201" s="49">
        <v>60</v>
      </c>
      <c r="E201" s="49">
        <v>0</v>
      </c>
      <c r="F201" s="49">
        <v>0</v>
      </c>
      <c r="G201" s="52">
        <f t="shared" si="6"/>
        <v>60</v>
      </c>
      <c r="H201" s="70">
        <v>60</v>
      </c>
      <c r="I201" s="9">
        <f t="shared" si="7"/>
        <v>158</v>
      </c>
      <c r="J201" s="58" t="s">
        <v>481</v>
      </c>
      <c r="K201" s="22"/>
      <c r="L201" s="22"/>
    </row>
    <row r="202" spans="1:12">
      <c r="A202" s="22">
        <v>199</v>
      </c>
      <c r="B202" s="52">
        <v>22020069</v>
      </c>
      <c r="C202" s="52" t="s">
        <v>152</v>
      </c>
      <c r="D202" s="52">
        <v>60</v>
      </c>
      <c r="E202" s="52">
        <v>0</v>
      </c>
      <c r="F202" s="52">
        <v>0</v>
      </c>
      <c r="G202" s="52">
        <f t="shared" si="6"/>
        <v>60</v>
      </c>
      <c r="H202" s="70">
        <v>60</v>
      </c>
      <c r="I202" s="9">
        <f t="shared" si="7"/>
        <v>158</v>
      </c>
      <c r="J202" s="57" t="s">
        <v>481</v>
      </c>
      <c r="K202" s="22"/>
      <c r="L202" s="22"/>
    </row>
    <row r="203" spans="1:12">
      <c r="A203" s="22">
        <v>200</v>
      </c>
      <c r="B203" s="9">
        <v>22020052</v>
      </c>
      <c r="C203" s="9" t="s">
        <v>301</v>
      </c>
      <c r="D203" s="9">
        <v>60</v>
      </c>
      <c r="E203" s="9">
        <v>0</v>
      </c>
      <c r="F203" s="9">
        <v>0</v>
      </c>
      <c r="G203" s="52">
        <f t="shared" si="6"/>
        <v>60</v>
      </c>
      <c r="H203" s="70">
        <v>60</v>
      </c>
      <c r="I203" s="9">
        <f t="shared" si="7"/>
        <v>158</v>
      </c>
      <c r="J203" s="78" t="s">
        <v>481</v>
      </c>
      <c r="K203" s="22"/>
      <c r="L203" s="22"/>
    </row>
    <row r="204" spans="1:12">
      <c r="A204" s="22">
        <v>201</v>
      </c>
      <c r="B204" s="52">
        <v>22020182</v>
      </c>
      <c r="C204" s="52" t="s">
        <v>135</v>
      </c>
      <c r="D204" s="52">
        <v>60</v>
      </c>
      <c r="E204" s="52">
        <v>0</v>
      </c>
      <c r="F204" s="52">
        <v>0</v>
      </c>
      <c r="G204" s="52">
        <f t="shared" si="6"/>
        <v>60</v>
      </c>
      <c r="H204" s="70">
        <v>60</v>
      </c>
      <c r="I204" s="9">
        <f t="shared" si="7"/>
        <v>158</v>
      </c>
      <c r="J204" s="57" t="s">
        <v>481</v>
      </c>
      <c r="K204" s="22"/>
      <c r="L204" s="22"/>
    </row>
    <row r="205" spans="1:12">
      <c r="A205" s="22">
        <v>202</v>
      </c>
      <c r="B205" s="46">
        <v>22020058</v>
      </c>
      <c r="C205" s="47" t="s">
        <v>240</v>
      </c>
      <c r="D205" s="49">
        <v>60</v>
      </c>
      <c r="E205" s="49">
        <v>0</v>
      </c>
      <c r="F205" s="49">
        <v>0</v>
      </c>
      <c r="G205" s="52">
        <f t="shared" si="6"/>
        <v>60</v>
      </c>
      <c r="H205" s="70">
        <v>60</v>
      </c>
      <c r="I205" s="9">
        <f t="shared" si="7"/>
        <v>158</v>
      </c>
      <c r="J205" s="58" t="s">
        <v>481</v>
      </c>
      <c r="K205" s="22"/>
      <c r="L205" s="22"/>
    </row>
    <row r="206" spans="1:12">
      <c r="A206" s="22">
        <v>203</v>
      </c>
      <c r="B206" s="52">
        <v>22020181</v>
      </c>
      <c r="C206" s="52" t="s">
        <v>188</v>
      </c>
      <c r="D206" s="52">
        <v>60</v>
      </c>
      <c r="E206" s="52">
        <v>0</v>
      </c>
      <c r="F206" s="52">
        <v>0</v>
      </c>
      <c r="G206" s="52">
        <f t="shared" si="6"/>
        <v>60</v>
      </c>
      <c r="H206" s="70">
        <v>60</v>
      </c>
      <c r="I206" s="9">
        <f t="shared" si="7"/>
        <v>158</v>
      </c>
      <c r="J206" s="57" t="s">
        <v>481</v>
      </c>
      <c r="K206" s="22"/>
      <c r="L206" s="22"/>
    </row>
  </sheetData>
  <autoFilter xmlns:etc="http://www.wps.cn/officeDocument/2017/etCustomData" ref="A3:L206" etc:filterBottomFollowUsedRange="0">
    <sortState ref="A3:L206">
      <sortCondition ref="H43" descending="1"/>
    </sortState>
    <extLst/>
  </autoFilter>
  <mergeCells count="1">
    <mergeCell ref="A1:L1"/>
  </mergeCells>
  <conditionalFormatting sqref="B138">
    <cfRule type="duplicateValues" dxfId="0" priority="3"/>
  </conditionalFormatting>
  <conditionalFormatting sqref="C138">
    <cfRule type="duplicateValues" dxfId="0" priority="4"/>
  </conditionalFormatting>
  <conditionalFormatting sqref="B171">
    <cfRule type="duplicateValues" dxfId="0" priority="1"/>
  </conditionalFormatting>
  <conditionalFormatting sqref="C171">
    <cfRule type="duplicateValues" dxfId="0" priority="2"/>
  </conditionalFormatting>
  <pageMargins left="0.75" right="0.75" top="1" bottom="1" header="0.5" footer="0.5"/>
  <pageSetup paperSize="9" scale="3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6"/>
  <sheetViews>
    <sheetView zoomScale="85" zoomScaleNormal="85" workbookViewId="0">
      <selection activeCell="I3" sqref="I3"/>
    </sheetView>
  </sheetViews>
  <sheetFormatPr defaultColWidth="9" defaultRowHeight="17.4"/>
  <cols>
    <col min="1" max="1" width="6.37962962962963" style="32"/>
    <col min="2" max="2" width="12.0925925925926" style="32" customWidth="1"/>
    <col min="3" max="3" width="9.37037037037037" style="32" customWidth="1"/>
    <col min="4" max="4" width="24.537037037037" style="32" customWidth="1"/>
    <col min="5" max="6" width="11.2592592592593" style="32" customWidth="1"/>
    <col min="7" max="7" width="14" style="33" customWidth="1"/>
    <col min="8" max="8" width="12.8333333333333" style="2" customWidth="1"/>
    <col min="9" max="9" width="103.814814814815" style="2" customWidth="1"/>
    <col min="10" max="10" width="20.3148148148148" style="2" customWidth="1"/>
    <col min="11" max="11" width="6.37962962962963" style="2" customWidth="1"/>
    <col min="12" max="16384" width="9" style="2"/>
  </cols>
  <sheetData>
    <row r="1" ht="47.1" customHeight="1" spans="1:11">
      <c r="A1" s="34" t="s">
        <v>486</v>
      </c>
      <c r="B1" s="34"/>
      <c r="C1" s="34"/>
      <c r="D1" s="34"/>
      <c r="E1" s="34"/>
      <c r="F1" s="34"/>
      <c r="G1" s="35"/>
      <c r="H1" s="34"/>
      <c r="I1" s="34"/>
      <c r="J1" s="34"/>
      <c r="K1" s="34"/>
    </row>
    <row r="2" spans="1:11">
      <c r="A2" s="36" t="s">
        <v>1</v>
      </c>
      <c r="B2" s="36"/>
      <c r="C2" s="36"/>
      <c r="D2" s="9"/>
      <c r="E2" s="36"/>
      <c r="F2" s="36"/>
      <c r="G2" s="37"/>
      <c r="H2" s="36"/>
      <c r="I2" s="36"/>
      <c r="J2" s="36"/>
      <c r="K2" s="36"/>
    </row>
    <row r="3" s="1" customFormat="1" ht="48" customHeight="1" spans="1:11">
      <c r="A3" s="7" t="s">
        <v>2</v>
      </c>
      <c r="B3" s="7" t="s">
        <v>3</v>
      </c>
      <c r="C3" s="7" t="s">
        <v>4</v>
      </c>
      <c r="D3" s="8" t="s">
        <v>487</v>
      </c>
      <c r="E3" s="7" t="s">
        <v>488</v>
      </c>
      <c r="F3" s="7" t="s">
        <v>316</v>
      </c>
      <c r="G3" s="38" t="s">
        <v>5</v>
      </c>
      <c r="H3" s="8" t="s">
        <v>489</v>
      </c>
      <c r="I3" s="7" t="s">
        <v>318</v>
      </c>
      <c r="J3" s="55" t="s">
        <v>16</v>
      </c>
      <c r="K3" s="55" t="s">
        <v>17</v>
      </c>
    </row>
    <row r="4" ht="69.6" spans="1:11">
      <c r="A4" s="9">
        <v>1</v>
      </c>
      <c r="B4" s="39">
        <v>22020005</v>
      </c>
      <c r="C4" s="39" t="s">
        <v>25</v>
      </c>
      <c r="D4" s="40">
        <v>95.82</v>
      </c>
      <c r="E4" s="41">
        <v>10</v>
      </c>
      <c r="F4" s="9">
        <f>SUM(D4,E4)</f>
        <v>105.82</v>
      </c>
      <c r="G4" s="42">
        <v>105.82</v>
      </c>
      <c r="H4" s="9">
        <f t="shared" ref="H4:H67" si="0">RANK(G4,$G$4:$G$206,0)</f>
        <v>1</v>
      </c>
      <c r="I4" s="56" t="s">
        <v>490</v>
      </c>
      <c r="J4" s="36"/>
      <c r="K4" s="36"/>
    </row>
    <row r="5" ht="52.2" spans="1:11">
      <c r="A5" s="9">
        <v>2</v>
      </c>
      <c r="B5" s="43" t="s">
        <v>327</v>
      </c>
      <c r="C5" s="44" t="s">
        <v>23</v>
      </c>
      <c r="D5" s="44">
        <v>94.68</v>
      </c>
      <c r="E5" s="44">
        <v>10</v>
      </c>
      <c r="F5" s="44">
        <f>D5+E5</f>
        <v>104.68</v>
      </c>
      <c r="G5" s="45">
        <v>104.68</v>
      </c>
      <c r="H5" s="9">
        <f t="shared" si="0"/>
        <v>2</v>
      </c>
      <c r="I5" s="57" t="s">
        <v>491</v>
      </c>
      <c r="J5" s="36"/>
      <c r="K5" s="36"/>
    </row>
    <row r="6" ht="52.2" spans="1:11">
      <c r="A6" s="9">
        <v>3</v>
      </c>
      <c r="B6" s="39">
        <v>22020035</v>
      </c>
      <c r="C6" s="39" t="s">
        <v>21</v>
      </c>
      <c r="D6" s="40">
        <v>94.38</v>
      </c>
      <c r="E6" s="41">
        <v>10</v>
      </c>
      <c r="F6" s="9">
        <f>SUM(D6,E6)</f>
        <v>104.38</v>
      </c>
      <c r="G6" s="42">
        <v>104.38</v>
      </c>
      <c r="H6" s="9">
        <f t="shared" si="0"/>
        <v>3</v>
      </c>
      <c r="I6" s="56" t="s">
        <v>492</v>
      </c>
      <c r="J6" s="36"/>
      <c r="K6" s="36"/>
    </row>
    <row r="7" ht="52.2" spans="1:11">
      <c r="A7" s="9">
        <v>4</v>
      </c>
      <c r="B7" s="46">
        <v>22020133</v>
      </c>
      <c r="C7" s="47" t="s">
        <v>18</v>
      </c>
      <c r="D7" s="48">
        <v>94.38</v>
      </c>
      <c r="E7" s="49">
        <v>10</v>
      </c>
      <c r="F7" s="9">
        <f>SUM(D7,E7)</f>
        <v>104.38</v>
      </c>
      <c r="G7" s="42">
        <v>104.38</v>
      </c>
      <c r="H7" s="9">
        <f t="shared" si="0"/>
        <v>3</v>
      </c>
      <c r="I7" s="58" t="s">
        <v>493</v>
      </c>
      <c r="J7" s="36"/>
      <c r="K7" s="36"/>
    </row>
    <row r="8" ht="52.2" spans="1:11">
      <c r="A8" s="9">
        <v>5</v>
      </c>
      <c r="B8" s="9">
        <v>22020007</v>
      </c>
      <c r="C8" s="47" t="s">
        <v>27</v>
      </c>
      <c r="D8" s="9">
        <v>94.33</v>
      </c>
      <c r="E8" s="9">
        <v>10</v>
      </c>
      <c r="F8" s="44">
        <f>D8+E8</f>
        <v>104.33</v>
      </c>
      <c r="G8" s="45">
        <v>104.33</v>
      </c>
      <c r="H8" s="9">
        <f t="shared" si="0"/>
        <v>5</v>
      </c>
      <c r="I8" s="56" t="s">
        <v>494</v>
      </c>
      <c r="J8" s="36"/>
      <c r="K8" s="36"/>
    </row>
    <row r="9" ht="52.2" spans="1:11">
      <c r="A9" s="9">
        <v>6</v>
      </c>
      <c r="B9" s="46">
        <v>22020166</v>
      </c>
      <c r="C9" s="47" t="s">
        <v>32</v>
      </c>
      <c r="D9" s="48">
        <v>93.97</v>
      </c>
      <c r="E9" s="49">
        <v>10</v>
      </c>
      <c r="F9" s="9">
        <f>SUM(D9,E9)</f>
        <v>103.97</v>
      </c>
      <c r="G9" s="42">
        <v>103.97</v>
      </c>
      <c r="H9" s="9">
        <f t="shared" si="0"/>
        <v>6</v>
      </c>
      <c r="I9" s="58" t="s">
        <v>495</v>
      </c>
      <c r="J9" s="36"/>
      <c r="K9" s="36"/>
    </row>
    <row r="10" ht="121.8" spans="1:11">
      <c r="A10" s="9">
        <v>7</v>
      </c>
      <c r="B10" s="44">
        <v>22020034</v>
      </c>
      <c r="C10" s="44" t="s">
        <v>51</v>
      </c>
      <c r="D10" s="50">
        <v>92.73</v>
      </c>
      <c r="E10" s="44">
        <v>10</v>
      </c>
      <c r="F10" s="44">
        <f>D10+E10</f>
        <v>102.73</v>
      </c>
      <c r="G10" s="45">
        <v>102.73</v>
      </c>
      <c r="H10" s="9">
        <f t="shared" si="0"/>
        <v>7</v>
      </c>
      <c r="I10" s="57" t="s">
        <v>496</v>
      </c>
      <c r="J10" s="36"/>
      <c r="K10" s="36"/>
    </row>
    <row r="11" ht="34.8" spans="1:11">
      <c r="A11" s="9">
        <v>8</v>
      </c>
      <c r="B11" s="9">
        <v>22020090</v>
      </c>
      <c r="C11" s="9" t="s">
        <v>48</v>
      </c>
      <c r="D11" s="9">
        <v>92.23</v>
      </c>
      <c r="E11" s="9">
        <v>10</v>
      </c>
      <c r="F11" s="9">
        <f>D11+E11</f>
        <v>102.23</v>
      </c>
      <c r="G11" s="42">
        <v>102.23</v>
      </c>
      <c r="H11" s="9">
        <f t="shared" si="0"/>
        <v>8</v>
      </c>
      <c r="I11" s="59" t="s">
        <v>497</v>
      </c>
      <c r="J11" s="36"/>
      <c r="K11" s="36"/>
    </row>
    <row r="12" ht="34.8" spans="1:11">
      <c r="A12" s="9">
        <v>9</v>
      </c>
      <c r="B12" s="39">
        <v>22020055</v>
      </c>
      <c r="C12" s="39" t="s">
        <v>33</v>
      </c>
      <c r="D12" s="40">
        <v>92.08</v>
      </c>
      <c r="E12" s="41">
        <v>10</v>
      </c>
      <c r="F12" s="9">
        <f>SUM(D12,E12)</f>
        <v>102.08</v>
      </c>
      <c r="G12" s="42">
        <v>102.08</v>
      </c>
      <c r="H12" s="9">
        <f t="shared" si="0"/>
        <v>9</v>
      </c>
      <c r="I12" s="56" t="s">
        <v>498</v>
      </c>
      <c r="J12" s="36"/>
      <c r="K12" s="36"/>
    </row>
    <row r="13" ht="87" spans="1:11">
      <c r="A13" s="9">
        <v>10</v>
      </c>
      <c r="B13" s="43" t="s">
        <v>391</v>
      </c>
      <c r="C13" s="44" t="s">
        <v>55</v>
      </c>
      <c r="D13" s="44">
        <v>91.97</v>
      </c>
      <c r="E13" s="44">
        <v>10</v>
      </c>
      <c r="F13" s="44">
        <f>D13+E13</f>
        <v>101.97</v>
      </c>
      <c r="G13" s="45">
        <v>101.97</v>
      </c>
      <c r="H13" s="9">
        <f t="shared" si="0"/>
        <v>10</v>
      </c>
      <c r="I13" s="57" t="s">
        <v>499</v>
      </c>
      <c r="J13" s="36"/>
      <c r="K13" s="36"/>
    </row>
    <row r="14" ht="69.6" spans="1:11">
      <c r="A14" s="9">
        <v>11</v>
      </c>
      <c r="B14" s="39">
        <v>22020088</v>
      </c>
      <c r="C14" s="39" t="s">
        <v>63</v>
      </c>
      <c r="D14" s="40">
        <v>93.97</v>
      </c>
      <c r="E14" s="41">
        <v>8</v>
      </c>
      <c r="F14" s="9">
        <f>SUM(D14,E14)</f>
        <v>101.97</v>
      </c>
      <c r="G14" s="42">
        <v>101.97</v>
      </c>
      <c r="H14" s="9">
        <f t="shared" si="0"/>
        <v>10</v>
      </c>
      <c r="I14" s="56" t="s">
        <v>500</v>
      </c>
      <c r="J14" s="36"/>
      <c r="K14" s="36"/>
    </row>
    <row r="15" ht="69.6" spans="1:11">
      <c r="A15" s="9">
        <v>12</v>
      </c>
      <c r="B15" s="46">
        <v>22020089</v>
      </c>
      <c r="C15" s="47" t="s">
        <v>64</v>
      </c>
      <c r="D15" s="48">
        <v>91.87</v>
      </c>
      <c r="E15" s="49">
        <v>10</v>
      </c>
      <c r="F15" s="9">
        <f>SUM(D15,E15)</f>
        <v>101.87</v>
      </c>
      <c r="G15" s="42">
        <v>101.87</v>
      </c>
      <c r="H15" s="9">
        <f t="shared" si="0"/>
        <v>12</v>
      </c>
      <c r="I15" s="58" t="s">
        <v>501</v>
      </c>
      <c r="J15" s="36"/>
      <c r="K15" s="36"/>
    </row>
    <row r="16" ht="34.8" spans="1:11">
      <c r="A16" s="9">
        <v>13</v>
      </c>
      <c r="B16" s="39">
        <v>22020048</v>
      </c>
      <c r="C16" s="39" t="s">
        <v>44</v>
      </c>
      <c r="D16" s="40">
        <v>91.62</v>
      </c>
      <c r="E16" s="41">
        <v>10</v>
      </c>
      <c r="F16" s="9">
        <f>SUM(D16,E16)</f>
        <v>101.62</v>
      </c>
      <c r="G16" s="42">
        <v>101.62</v>
      </c>
      <c r="H16" s="9">
        <f t="shared" si="0"/>
        <v>13</v>
      </c>
      <c r="I16" s="56" t="s">
        <v>502</v>
      </c>
      <c r="J16" s="36"/>
      <c r="K16" s="36"/>
    </row>
    <row r="17" ht="52.2" spans="1:11">
      <c r="A17" s="9">
        <v>14</v>
      </c>
      <c r="B17" s="9">
        <v>22020023</v>
      </c>
      <c r="C17" s="9" t="s">
        <v>28</v>
      </c>
      <c r="D17" s="9">
        <v>91.51</v>
      </c>
      <c r="E17" s="9">
        <v>10</v>
      </c>
      <c r="F17" s="9">
        <f>D17+E17</f>
        <v>101.51</v>
      </c>
      <c r="G17" s="42">
        <v>101.51</v>
      </c>
      <c r="H17" s="9">
        <f t="shared" si="0"/>
        <v>14</v>
      </c>
      <c r="I17" s="59" t="s">
        <v>503</v>
      </c>
      <c r="J17" s="36"/>
      <c r="K17" s="36"/>
    </row>
    <row r="18" ht="34.8" spans="1:11">
      <c r="A18" s="9">
        <v>15</v>
      </c>
      <c r="B18" s="51" t="s">
        <v>504</v>
      </c>
      <c r="C18" s="9" t="s">
        <v>70</v>
      </c>
      <c r="D18" s="9">
        <v>91.1</v>
      </c>
      <c r="E18" s="9">
        <v>10</v>
      </c>
      <c r="F18" s="9">
        <f>D18+E18</f>
        <v>101.1</v>
      </c>
      <c r="G18" s="42">
        <v>101.1</v>
      </c>
      <c r="H18" s="9">
        <f t="shared" si="0"/>
        <v>15</v>
      </c>
      <c r="I18" s="59" t="s">
        <v>505</v>
      </c>
      <c r="J18" s="36"/>
      <c r="K18" s="36"/>
    </row>
    <row r="19" ht="52.2" spans="1:11">
      <c r="A19" s="9">
        <v>16</v>
      </c>
      <c r="B19" s="52">
        <v>22020068</v>
      </c>
      <c r="C19" s="52" t="s">
        <v>50</v>
      </c>
      <c r="D19" s="40">
        <v>90.85</v>
      </c>
      <c r="E19" s="41">
        <v>10</v>
      </c>
      <c r="F19" s="9">
        <f>SUM(D19,E19)</f>
        <v>100.85</v>
      </c>
      <c r="G19" s="42">
        <v>100.85</v>
      </c>
      <c r="H19" s="9">
        <f t="shared" si="0"/>
        <v>16</v>
      </c>
      <c r="I19" s="56" t="s">
        <v>506</v>
      </c>
      <c r="J19" s="36"/>
      <c r="K19" s="36"/>
    </row>
    <row r="20" spans="1:11">
      <c r="A20" s="9">
        <v>17</v>
      </c>
      <c r="B20" s="53" t="s">
        <v>465</v>
      </c>
      <c r="C20" s="44" t="s">
        <v>75</v>
      </c>
      <c r="D20" s="44">
        <v>90.44</v>
      </c>
      <c r="E20" s="44">
        <v>10</v>
      </c>
      <c r="F20" s="44">
        <f>D20+E20</f>
        <v>100.44</v>
      </c>
      <c r="G20" s="45">
        <v>100.44</v>
      </c>
      <c r="H20" s="9">
        <f t="shared" si="0"/>
        <v>17</v>
      </c>
      <c r="I20" s="60" t="s">
        <v>507</v>
      </c>
      <c r="J20" s="36"/>
      <c r="K20" s="36"/>
    </row>
    <row r="21" ht="34.8" spans="1:11">
      <c r="A21" s="9">
        <v>18</v>
      </c>
      <c r="B21" s="44">
        <v>22020012</v>
      </c>
      <c r="C21" s="44" t="s">
        <v>39</v>
      </c>
      <c r="D21" s="50">
        <v>90.18</v>
      </c>
      <c r="E21" s="44">
        <v>10</v>
      </c>
      <c r="F21" s="44">
        <f>D21+E21</f>
        <v>100.18</v>
      </c>
      <c r="G21" s="45">
        <v>100.18</v>
      </c>
      <c r="H21" s="9">
        <f t="shared" si="0"/>
        <v>18</v>
      </c>
      <c r="I21" s="57" t="s">
        <v>508</v>
      </c>
      <c r="J21" s="36"/>
      <c r="K21" s="36"/>
    </row>
    <row r="22" ht="69.6" spans="1:11">
      <c r="A22" s="9">
        <v>19</v>
      </c>
      <c r="B22" s="39">
        <v>22020086</v>
      </c>
      <c r="C22" s="47" t="s">
        <v>49</v>
      </c>
      <c r="D22" s="48">
        <v>90.03</v>
      </c>
      <c r="E22" s="9">
        <v>10</v>
      </c>
      <c r="F22" s="9">
        <f>SUM(D22,E22)</f>
        <v>100.03</v>
      </c>
      <c r="G22" s="42">
        <v>100.03</v>
      </c>
      <c r="H22" s="9">
        <f t="shared" si="0"/>
        <v>19</v>
      </c>
      <c r="I22" s="56" t="s">
        <v>509</v>
      </c>
      <c r="J22" s="36"/>
      <c r="K22" s="36"/>
    </row>
    <row r="23" ht="52.2" spans="1:11">
      <c r="A23" s="9">
        <v>20</v>
      </c>
      <c r="B23" s="9">
        <v>21012062</v>
      </c>
      <c r="C23" s="47" t="s">
        <v>61</v>
      </c>
      <c r="D23" s="9">
        <v>89.84</v>
      </c>
      <c r="E23" s="9">
        <v>10</v>
      </c>
      <c r="F23" s="44">
        <f t="shared" ref="F23:F28" si="1">D23+E23</f>
        <v>99.84</v>
      </c>
      <c r="G23" s="45">
        <v>99.84</v>
      </c>
      <c r="H23" s="9">
        <f t="shared" si="0"/>
        <v>20</v>
      </c>
      <c r="I23" s="56" t="s">
        <v>510</v>
      </c>
      <c r="J23" s="36"/>
      <c r="K23" s="36"/>
    </row>
    <row r="24" ht="34.8" spans="1:11">
      <c r="A24" s="9">
        <v>21</v>
      </c>
      <c r="B24" s="44">
        <v>22020087</v>
      </c>
      <c r="C24" s="44" t="s">
        <v>52</v>
      </c>
      <c r="D24" s="50">
        <v>89.62</v>
      </c>
      <c r="E24" s="44">
        <v>10</v>
      </c>
      <c r="F24" s="44">
        <f t="shared" si="1"/>
        <v>99.62</v>
      </c>
      <c r="G24" s="45">
        <v>99.62</v>
      </c>
      <c r="H24" s="9">
        <f t="shared" si="0"/>
        <v>21</v>
      </c>
      <c r="I24" s="57" t="s">
        <v>511</v>
      </c>
      <c r="J24" s="36"/>
      <c r="K24" s="36"/>
    </row>
    <row r="25" ht="34.8" spans="1:11">
      <c r="A25" s="9">
        <v>22</v>
      </c>
      <c r="B25" s="53" t="s">
        <v>352</v>
      </c>
      <c r="C25" s="44" t="s">
        <v>60</v>
      </c>
      <c r="D25" s="44">
        <v>89.46</v>
      </c>
      <c r="E25" s="44">
        <v>10</v>
      </c>
      <c r="F25" s="44">
        <f t="shared" si="1"/>
        <v>99.46</v>
      </c>
      <c r="G25" s="45">
        <v>99.46</v>
      </c>
      <c r="H25" s="9">
        <f t="shared" si="0"/>
        <v>22</v>
      </c>
      <c r="I25" s="57" t="s">
        <v>512</v>
      </c>
      <c r="J25" s="36"/>
      <c r="K25" s="36"/>
    </row>
    <row r="26" ht="87" spans="1:11">
      <c r="A26" s="9">
        <v>23</v>
      </c>
      <c r="B26" s="44">
        <v>22020139</v>
      </c>
      <c r="C26" s="44" t="s">
        <v>30</v>
      </c>
      <c r="D26" s="50">
        <v>89.15</v>
      </c>
      <c r="E26" s="44">
        <v>10</v>
      </c>
      <c r="F26" s="44">
        <f t="shared" si="1"/>
        <v>99.15</v>
      </c>
      <c r="G26" s="45">
        <v>99.15</v>
      </c>
      <c r="H26" s="9">
        <f t="shared" si="0"/>
        <v>23</v>
      </c>
      <c r="I26" s="61" t="s">
        <v>513</v>
      </c>
      <c r="J26" s="36"/>
      <c r="K26" s="36"/>
    </row>
    <row r="27" ht="34.8" spans="1:11">
      <c r="A27" s="9">
        <v>24</v>
      </c>
      <c r="B27" s="44">
        <v>22020006</v>
      </c>
      <c r="C27" s="44" t="s">
        <v>71</v>
      </c>
      <c r="D27" s="50">
        <v>88.85</v>
      </c>
      <c r="E27" s="44">
        <v>10</v>
      </c>
      <c r="F27" s="44">
        <f t="shared" si="1"/>
        <v>98.85</v>
      </c>
      <c r="G27" s="45">
        <v>98.85</v>
      </c>
      <c r="H27" s="9">
        <f t="shared" si="0"/>
        <v>24</v>
      </c>
      <c r="I27" s="57" t="s">
        <v>514</v>
      </c>
      <c r="J27" s="36"/>
      <c r="K27" s="36"/>
    </row>
    <row r="28" ht="34.8" spans="1:11">
      <c r="A28" s="9">
        <v>25</v>
      </c>
      <c r="B28" s="53" t="s">
        <v>363</v>
      </c>
      <c r="C28" s="44" t="s">
        <v>74</v>
      </c>
      <c r="D28" s="44">
        <v>88.79</v>
      </c>
      <c r="E28" s="44">
        <v>10</v>
      </c>
      <c r="F28" s="44">
        <f t="shared" si="1"/>
        <v>98.79</v>
      </c>
      <c r="G28" s="45">
        <v>98.79</v>
      </c>
      <c r="H28" s="9">
        <f t="shared" si="0"/>
        <v>25</v>
      </c>
      <c r="I28" s="57" t="s">
        <v>515</v>
      </c>
      <c r="J28" s="36"/>
      <c r="K28" s="36"/>
    </row>
    <row r="29" ht="156.6" spans="1:11">
      <c r="A29" s="9">
        <v>26</v>
      </c>
      <c r="B29" s="39">
        <v>22020014</v>
      </c>
      <c r="C29" s="39" t="s">
        <v>42</v>
      </c>
      <c r="D29" s="40">
        <v>88.54</v>
      </c>
      <c r="E29" s="54">
        <v>10</v>
      </c>
      <c r="F29" s="9">
        <f>SUM(D29,E29)</f>
        <v>98.54</v>
      </c>
      <c r="G29" s="42">
        <v>98.54</v>
      </c>
      <c r="H29" s="9">
        <f t="shared" si="0"/>
        <v>26</v>
      </c>
      <c r="I29" s="58" t="s">
        <v>516</v>
      </c>
      <c r="J29" s="36"/>
      <c r="K29" s="36"/>
    </row>
    <row r="30" spans="1:11">
      <c r="A30" s="9">
        <v>27</v>
      </c>
      <c r="B30" s="46">
        <v>22020067</v>
      </c>
      <c r="C30" s="47" t="s">
        <v>90</v>
      </c>
      <c r="D30" s="48">
        <v>92.54</v>
      </c>
      <c r="E30" s="49">
        <v>6</v>
      </c>
      <c r="F30" s="9">
        <f>SUM(D30,E30)</f>
        <v>98.54</v>
      </c>
      <c r="G30" s="42">
        <v>98.54</v>
      </c>
      <c r="H30" s="9">
        <f t="shared" si="0"/>
        <v>26</v>
      </c>
      <c r="I30" s="58" t="s">
        <v>517</v>
      </c>
      <c r="J30" s="36"/>
      <c r="K30" s="36"/>
    </row>
    <row r="31" ht="34.8" spans="1:11">
      <c r="A31" s="9">
        <v>28</v>
      </c>
      <c r="B31" s="53" t="s">
        <v>422</v>
      </c>
      <c r="C31" s="44" t="s">
        <v>84</v>
      </c>
      <c r="D31" s="44">
        <v>88.45</v>
      </c>
      <c r="E31" s="44">
        <v>10</v>
      </c>
      <c r="F31" s="44">
        <f>D31+E31</f>
        <v>98.45</v>
      </c>
      <c r="G31" s="45">
        <v>98.45</v>
      </c>
      <c r="H31" s="9">
        <f t="shared" si="0"/>
        <v>28</v>
      </c>
      <c r="I31" s="57" t="s">
        <v>518</v>
      </c>
      <c r="J31" s="36"/>
      <c r="K31" s="36"/>
    </row>
    <row r="32" ht="34.8" spans="1:11">
      <c r="A32" s="9">
        <v>29</v>
      </c>
      <c r="B32" s="44">
        <v>22020049</v>
      </c>
      <c r="C32" s="44" t="s">
        <v>62</v>
      </c>
      <c r="D32" s="50">
        <v>88.28</v>
      </c>
      <c r="E32" s="44">
        <v>10</v>
      </c>
      <c r="F32" s="44">
        <f>D32+E32</f>
        <v>98.28</v>
      </c>
      <c r="G32" s="45">
        <v>98.28</v>
      </c>
      <c r="H32" s="9">
        <f t="shared" si="0"/>
        <v>29</v>
      </c>
      <c r="I32" s="57" t="s">
        <v>519</v>
      </c>
      <c r="J32" s="36"/>
      <c r="K32" s="36"/>
    </row>
    <row r="33" ht="121.8" spans="1:11">
      <c r="A33" s="9">
        <v>30</v>
      </c>
      <c r="B33" s="44">
        <v>22020096</v>
      </c>
      <c r="C33" s="44" t="s">
        <v>56</v>
      </c>
      <c r="D33" s="50">
        <v>88.23</v>
      </c>
      <c r="E33" s="44">
        <v>9.5</v>
      </c>
      <c r="F33" s="44">
        <f>D33+E33</f>
        <v>97.73</v>
      </c>
      <c r="G33" s="45">
        <v>97.73</v>
      </c>
      <c r="H33" s="9">
        <f t="shared" si="0"/>
        <v>30</v>
      </c>
      <c r="I33" s="57" t="s">
        <v>520</v>
      </c>
      <c r="J33" s="36"/>
      <c r="K33" s="36"/>
    </row>
    <row r="34" ht="69.6" spans="1:11">
      <c r="A34" s="9">
        <v>31</v>
      </c>
      <c r="B34" s="9">
        <v>22163159</v>
      </c>
      <c r="C34" s="39" t="s">
        <v>97</v>
      </c>
      <c r="D34" s="9">
        <v>87.47</v>
      </c>
      <c r="E34" s="9">
        <v>10</v>
      </c>
      <c r="F34" s="44">
        <f>D34+E34</f>
        <v>97.47</v>
      </c>
      <c r="G34" s="45">
        <v>97.47</v>
      </c>
      <c r="H34" s="9">
        <f t="shared" si="0"/>
        <v>31</v>
      </c>
      <c r="I34" s="56" t="s">
        <v>521</v>
      </c>
      <c r="J34" s="36"/>
      <c r="K34" s="36"/>
    </row>
    <row r="35" ht="261" spans="1:11">
      <c r="A35" s="9">
        <v>32</v>
      </c>
      <c r="B35" s="39">
        <v>22011044</v>
      </c>
      <c r="C35" s="39" t="s">
        <v>86</v>
      </c>
      <c r="D35" s="40">
        <v>87.42</v>
      </c>
      <c r="E35" s="41">
        <v>10</v>
      </c>
      <c r="F35" s="9">
        <f>SUM(D35,E35)</f>
        <v>97.42</v>
      </c>
      <c r="G35" s="42">
        <v>97.42</v>
      </c>
      <c r="H35" s="9">
        <f t="shared" si="0"/>
        <v>32</v>
      </c>
      <c r="I35" s="56" t="s">
        <v>522</v>
      </c>
      <c r="J35" s="36"/>
      <c r="K35" s="36"/>
    </row>
    <row r="36" ht="34.8" spans="1:11">
      <c r="A36" s="9">
        <v>33</v>
      </c>
      <c r="B36" s="43" t="s">
        <v>395</v>
      </c>
      <c r="C36" s="44" t="s">
        <v>77</v>
      </c>
      <c r="D36" s="44">
        <v>87.31</v>
      </c>
      <c r="E36" s="44">
        <v>10</v>
      </c>
      <c r="F36" s="44">
        <f>D36+E36</f>
        <v>97.31</v>
      </c>
      <c r="G36" s="45">
        <v>97.31</v>
      </c>
      <c r="H36" s="9">
        <f t="shared" si="0"/>
        <v>33</v>
      </c>
      <c r="I36" s="57" t="s">
        <v>523</v>
      </c>
      <c r="J36" s="36"/>
      <c r="K36" s="36"/>
    </row>
    <row r="37" spans="1:11">
      <c r="A37" s="9">
        <v>34</v>
      </c>
      <c r="B37" s="44">
        <v>22020107</v>
      </c>
      <c r="C37" s="44" t="s">
        <v>35</v>
      </c>
      <c r="D37" s="50">
        <v>87.31</v>
      </c>
      <c r="E37" s="44">
        <v>10</v>
      </c>
      <c r="F37" s="44">
        <f>D37+E37</f>
        <v>97.31</v>
      </c>
      <c r="G37" s="45">
        <v>97.31</v>
      </c>
      <c r="H37" s="9">
        <f t="shared" si="0"/>
        <v>33</v>
      </c>
      <c r="I37" s="60" t="s">
        <v>524</v>
      </c>
      <c r="J37" s="36"/>
      <c r="K37" s="36"/>
    </row>
    <row r="38" ht="34.8" spans="1:11">
      <c r="A38" s="9">
        <v>35</v>
      </c>
      <c r="B38" s="43" t="s">
        <v>446</v>
      </c>
      <c r="C38" s="44" t="s">
        <v>94</v>
      </c>
      <c r="D38" s="44">
        <v>90.18</v>
      </c>
      <c r="E38" s="44">
        <v>7</v>
      </c>
      <c r="F38" s="44">
        <f>D38+E38</f>
        <v>97.18</v>
      </c>
      <c r="G38" s="45">
        <v>97.18</v>
      </c>
      <c r="H38" s="9">
        <f t="shared" si="0"/>
        <v>35</v>
      </c>
      <c r="I38" s="56" t="s">
        <v>525</v>
      </c>
      <c r="J38" s="36"/>
      <c r="K38" s="36"/>
    </row>
    <row r="39" spans="1:11">
      <c r="A39" s="9">
        <v>36</v>
      </c>
      <c r="B39" s="46">
        <v>22020060</v>
      </c>
      <c r="C39" s="47" t="s">
        <v>73</v>
      </c>
      <c r="D39" s="48">
        <v>91.1</v>
      </c>
      <c r="E39" s="49">
        <v>6</v>
      </c>
      <c r="F39" s="9">
        <f>SUM(D39,E39)</f>
        <v>97.1</v>
      </c>
      <c r="G39" s="42">
        <v>97.1</v>
      </c>
      <c r="H39" s="9">
        <f t="shared" si="0"/>
        <v>36</v>
      </c>
      <c r="I39" s="58" t="s">
        <v>526</v>
      </c>
      <c r="J39" s="36"/>
      <c r="K39" s="36"/>
    </row>
    <row r="40" ht="52.2" spans="1:11">
      <c r="A40" s="9">
        <v>37</v>
      </c>
      <c r="B40" s="9">
        <v>22028061</v>
      </c>
      <c r="C40" s="9" t="s">
        <v>46</v>
      </c>
      <c r="D40" s="9">
        <v>86.96</v>
      </c>
      <c r="E40" s="9">
        <v>10</v>
      </c>
      <c r="F40" s="9">
        <f t="shared" ref="F40:F48" si="2">D40+E40</f>
        <v>96.96</v>
      </c>
      <c r="G40" s="42">
        <v>96.96</v>
      </c>
      <c r="H40" s="9">
        <f t="shared" si="0"/>
        <v>37</v>
      </c>
      <c r="I40" s="56" t="s">
        <v>527</v>
      </c>
      <c r="J40" s="36"/>
      <c r="K40" s="36"/>
    </row>
    <row r="41" ht="87" spans="1:11">
      <c r="A41" s="9">
        <v>38</v>
      </c>
      <c r="B41" s="9">
        <v>22020017</v>
      </c>
      <c r="C41" s="9" t="s">
        <v>53</v>
      </c>
      <c r="D41" s="9">
        <v>86.79</v>
      </c>
      <c r="E41" s="9">
        <v>10</v>
      </c>
      <c r="F41" s="9">
        <f t="shared" si="2"/>
        <v>96.79</v>
      </c>
      <c r="G41" s="42">
        <v>96.79</v>
      </c>
      <c r="H41" s="9">
        <f t="shared" si="0"/>
        <v>38</v>
      </c>
      <c r="I41" s="56" t="s">
        <v>528</v>
      </c>
      <c r="J41" s="36"/>
      <c r="K41" s="36"/>
    </row>
    <row r="42" ht="34.8" spans="1:11">
      <c r="A42" s="9">
        <v>39</v>
      </c>
      <c r="B42" s="9">
        <v>22020073</v>
      </c>
      <c r="C42" s="47" t="s">
        <v>83</v>
      </c>
      <c r="D42" s="9">
        <v>85.97</v>
      </c>
      <c r="E42" s="9">
        <v>10</v>
      </c>
      <c r="F42" s="44">
        <f t="shared" si="2"/>
        <v>95.97</v>
      </c>
      <c r="G42" s="45">
        <v>95.97</v>
      </c>
      <c r="H42" s="9">
        <f t="shared" si="0"/>
        <v>39</v>
      </c>
      <c r="I42" s="56" t="s">
        <v>529</v>
      </c>
      <c r="J42" s="36"/>
      <c r="K42" s="36"/>
    </row>
    <row r="43" ht="52.2" spans="1:11">
      <c r="A43" s="9">
        <v>40</v>
      </c>
      <c r="B43" s="9">
        <v>22020103</v>
      </c>
      <c r="C43" s="9" t="s">
        <v>37</v>
      </c>
      <c r="D43" s="9">
        <v>85.82</v>
      </c>
      <c r="E43" s="9">
        <v>10</v>
      </c>
      <c r="F43" s="9">
        <f t="shared" si="2"/>
        <v>95.82</v>
      </c>
      <c r="G43" s="42">
        <v>95.82</v>
      </c>
      <c r="H43" s="9">
        <f t="shared" si="0"/>
        <v>40</v>
      </c>
      <c r="I43" s="56" t="s">
        <v>530</v>
      </c>
      <c r="J43" s="36"/>
      <c r="K43" s="36"/>
    </row>
    <row r="44" ht="87" spans="1:11">
      <c r="A44" s="9">
        <v>41</v>
      </c>
      <c r="B44" s="44">
        <v>22020030</v>
      </c>
      <c r="C44" s="44" t="s">
        <v>66</v>
      </c>
      <c r="D44" s="50">
        <v>91</v>
      </c>
      <c r="E44" s="44">
        <v>4.5</v>
      </c>
      <c r="F44" s="44">
        <f t="shared" si="2"/>
        <v>95.5</v>
      </c>
      <c r="G44" s="45">
        <v>95.5</v>
      </c>
      <c r="H44" s="9">
        <f t="shared" si="0"/>
        <v>41</v>
      </c>
      <c r="I44" s="57" t="s">
        <v>531</v>
      </c>
      <c r="J44" s="36"/>
      <c r="K44" s="36"/>
    </row>
    <row r="45" ht="104.4" spans="1:11">
      <c r="A45" s="9">
        <v>42</v>
      </c>
      <c r="B45" s="44">
        <v>22020047</v>
      </c>
      <c r="C45" s="44" t="s">
        <v>58</v>
      </c>
      <c r="D45" s="50">
        <v>85.26</v>
      </c>
      <c r="E45" s="44">
        <v>10</v>
      </c>
      <c r="F45" s="44">
        <f t="shared" si="2"/>
        <v>95.26</v>
      </c>
      <c r="G45" s="45">
        <v>95.26</v>
      </c>
      <c r="H45" s="9">
        <f t="shared" si="0"/>
        <v>42</v>
      </c>
      <c r="I45" s="56" t="s">
        <v>532</v>
      </c>
      <c r="J45" s="36"/>
      <c r="K45" s="36"/>
    </row>
    <row r="46" ht="34.8" spans="1:11">
      <c r="A46" s="9">
        <v>43</v>
      </c>
      <c r="B46" s="53" t="s">
        <v>375</v>
      </c>
      <c r="C46" s="44" t="s">
        <v>92</v>
      </c>
      <c r="D46" s="44">
        <v>85.1</v>
      </c>
      <c r="E46" s="44">
        <v>10</v>
      </c>
      <c r="F46" s="44">
        <f t="shared" si="2"/>
        <v>95.1</v>
      </c>
      <c r="G46" s="45">
        <v>95.1</v>
      </c>
      <c r="H46" s="9">
        <f t="shared" si="0"/>
        <v>43</v>
      </c>
      <c r="I46" s="57" t="s">
        <v>512</v>
      </c>
      <c r="J46" s="36"/>
      <c r="K46" s="36"/>
    </row>
    <row r="47" ht="69.6" spans="1:11">
      <c r="A47" s="9">
        <v>44</v>
      </c>
      <c r="B47" s="9">
        <v>22020155</v>
      </c>
      <c r="C47" s="47" t="s">
        <v>96</v>
      </c>
      <c r="D47" s="48">
        <v>85.1</v>
      </c>
      <c r="E47" s="9">
        <v>10</v>
      </c>
      <c r="F47" s="44">
        <f t="shared" si="2"/>
        <v>95.1</v>
      </c>
      <c r="G47" s="45">
        <v>95.1</v>
      </c>
      <c r="H47" s="9">
        <f t="shared" si="0"/>
        <v>43</v>
      </c>
      <c r="I47" s="58" t="s">
        <v>533</v>
      </c>
      <c r="J47" s="36"/>
      <c r="K47" s="36"/>
    </row>
    <row r="48" spans="1:11">
      <c r="A48" s="9">
        <v>45</v>
      </c>
      <c r="B48" s="43" t="s">
        <v>463</v>
      </c>
      <c r="C48" s="44" t="s">
        <v>95</v>
      </c>
      <c r="D48" s="44">
        <v>89.05</v>
      </c>
      <c r="E48" s="44">
        <v>6</v>
      </c>
      <c r="F48" s="44">
        <f t="shared" si="2"/>
        <v>95.05</v>
      </c>
      <c r="G48" s="45">
        <v>95.05</v>
      </c>
      <c r="H48" s="9">
        <f t="shared" si="0"/>
        <v>45</v>
      </c>
      <c r="I48" s="57" t="s">
        <v>534</v>
      </c>
      <c r="J48" s="36"/>
      <c r="K48" s="36"/>
    </row>
    <row r="49" ht="34.8" spans="1:11">
      <c r="A49" s="9">
        <v>46</v>
      </c>
      <c r="B49" s="46">
        <v>22020081</v>
      </c>
      <c r="C49" s="47" t="s">
        <v>68</v>
      </c>
      <c r="D49" s="48">
        <v>84.64</v>
      </c>
      <c r="E49" s="49">
        <v>10</v>
      </c>
      <c r="F49" s="9">
        <f>SUM(D49,E49)</f>
        <v>94.64</v>
      </c>
      <c r="G49" s="42">
        <v>94.64</v>
      </c>
      <c r="H49" s="9">
        <f t="shared" si="0"/>
        <v>46</v>
      </c>
      <c r="I49" s="58" t="s">
        <v>535</v>
      </c>
      <c r="J49" s="36"/>
      <c r="K49" s="36"/>
    </row>
    <row r="50" ht="69.6" spans="1:11">
      <c r="A50" s="9">
        <v>47</v>
      </c>
      <c r="B50" s="46">
        <v>22020178</v>
      </c>
      <c r="C50" s="47" t="s">
        <v>104</v>
      </c>
      <c r="D50" s="48">
        <v>89.72</v>
      </c>
      <c r="E50" s="49">
        <v>4.5</v>
      </c>
      <c r="F50" s="9">
        <f>SUM(D50,E50)</f>
        <v>94.22</v>
      </c>
      <c r="G50" s="42">
        <v>94.22</v>
      </c>
      <c r="H50" s="9">
        <f t="shared" si="0"/>
        <v>47</v>
      </c>
      <c r="I50" s="58" t="s">
        <v>536</v>
      </c>
      <c r="J50" s="36"/>
      <c r="K50" s="36"/>
    </row>
    <row r="51" ht="87" spans="1:11">
      <c r="A51" s="9">
        <v>48</v>
      </c>
      <c r="B51" s="39">
        <v>22020066</v>
      </c>
      <c r="C51" s="39" t="s">
        <v>100</v>
      </c>
      <c r="D51" s="40">
        <v>85.36</v>
      </c>
      <c r="E51" s="41">
        <v>8.5</v>
      </c>
      <c r="F51" s="9">
        <f>SUM(D51,E51)</f>
        <v>93.86</v>
      </c>
      <c r="G51" s="42">
        <v>93.86</v>
      </c>
      <c r="H51" s="9">
        <f t="shared" si="0"/>
        <v>48</v>
      </c>
      <c r="I51" s="56" t="s">
        <v>537</v>
      </c>
      <c r="J51" s="36"/>
      <c r="K51" s="36"/>
    </row>
    <row r="52" spans="1:11">
      <c r="A52" s="9">
        <v>49</v>
      </c>
      <c r="B52" s="9">
        <v>22020150</v>
      </c>
      <c r="C52" s="9" t="s">
        <v>99</v>
      </c>
      <c r="D52" s="9">
        <v>91.46</v>
      </c>
      <c r="E52" s="9">
        <v>2</v>
      </c>
      <c r="F52" s="9">
        <f>D52+E52</f>
        <v>93.46</v>
      </c>
      <c r="G52" s="42">
        <v>93.46</v>
      </c>
      <c r="H52" s="9">
        <f t="shared" si="0"/>
        <v>49</v>
      </c>
      <c r="I52" s="36" t="s">
        <v>538</v>
      </c>
      <c r="J52" s="36"/>
      <c r="K52" s="36"/>
    </row>
    <row r="53" ht="34.8" spans="1:11">
      <c r="A53" s="9">
        <v>50</v>
      </c>
      <c r="B53" s="43" t="s">
        <v>458</v>
      </c>
      <c r="C53" s="44" t="s">
        <v>118</v>
      </c>
      <c r="D53" s="44">
        <v>83</v>
      </c>
      <c r="E53" s="44">
        <v>10</v>
      </c>
      <c r="F53" s="44">
        <f>D53+E53</f>
        <v>93</v>
      </c>
      <c r="G53" s="45">
        <v>93</v>
      </c>
      <c r="H53" s="9">
        <f t="shared" si="0"/>
        <v>50</v>
      </c>
      <c r="I53" s="57" t="s">
        <v>539</v>
      </c>
      <c r="J53" s="36"/>
      <c r="K53" s="36"/>
    </row>
    <row r="54" ht="129" customHeight="1" spans="1:11">
      <c r="A54" s="9">
        <v>51</v>
      </c>
      <c r="B54" s="9">
        <v>22020111</v>
      </c>
      <c r="C54" s="9" t="s">
        <v>123</v>
      </c>
      <c r="D54" s="9">
        <v>92.88</v>
      </c>
      <c r="E54" s="9">
        <v>0</v>
      </c>
      <c r="F54" s="9">
        <f>D54+E54</f>
        <v>92.88</v>
      </c>
      <c r="G54" s="42">
        <v>92.88</v>
      </c>
      <c r="H54" s="9">
        <f t="shared" si="0"/>
        <v>51</v>
      </c>
      <c r="I54" s="56" t="s">
        <v>481</v>
      </c>
      <c r="J54" s="36"/>
      <c r="K54" s="36"/>
    </row>
    <row r="55" spans="1:11">
      <c r="A55" s="9">
        <v>52</v>
      </c>
      <c r="B55" s="9">
        <v>22020061</v>
      </c>
      <c r="C55" s="9" t="s">
        <v>117</v>
      </c>
      <c r="D55" s="9">
        <v>92.69</v>
      </c>
      <c r="E55" s="9">
        <v>0</v>
      </c>
      <c r="F55" s="9">
        <f>D55+E55</f>
        <v>92.69</v>
      </c>
      <c r="G55" s="42">
        <v>92.69</v>
      </c>
      <c r="H55" s="9">
        <f t="shared" si="0"/>
        <v>52</v>
      </c>
      <c r="I55" s="56" t="s">
        <v>481</v>
      </c>
      <c r="J55" s="36"/>
      <c r="K55" s="36"/>
    </row>
    <row r="56" ht="121.8" spans="1:11">
      <c r="A56" s="9">
        <v>53</v>
      </c>
      <c r="B56" s="39">
        <v>22020097</v>
      </c>
      <c r="C56" s="39" t="s">
        <v>81</v>
      </c>
      <c r="D56" s="40">
        <v>86.49</v>
      </c>
      <c r="E56" s="41">
        <v>6</v>
      </c>
      <c r="F56" s="9">
        <f>SUM(D56,E56)</f>
        <v>92.49</v>
      </c>
      <c r="G56" s="42">
        <v>92.49</v>
      </c>
      <c r="H56" s="9">
        <f t="shared" si="0"/>
        <v>53</v>
      </c>
      <c r="I56" s="56" t="s">
        <v>540</v>
      </c>
      <c r="J56" s="36"/>
      <c r="K56" s="36"/>
    </row>
    <row r="57" ht="34.8" spans="1:11">
      <c r="A57" s="9">
        <v>54</v>
      </c>
      <c r="B57" s="9">
        <v>22020045</v>
      </c>
      <c r="C57" s="9" t="s">
        <v>88</v>
      </c>
      <c r="D57" s="9">
        <v>82.44</v>
      </c>
      <c r="E57" s="9">
        <v>10</v>
      </c>
      <c r="F57" s="9">
        <f>D57+E57</f>
        <v>92.44</v>
      </c>
      <c r="G57" s="42">
        <v>92.44</v>
      </c>
      <c r="H57" s="9">
        <f t="shared" si="0"/>
        <v>54</v>
      </c>
      <c r="I57" s="59" t="s">
        <v>541</v>
      </c>
      <c r="J57" s="36"/>
      <c r="K57" s="36"/>
    </row>
    <row r="58" ht="69.6" spans="1:11">
      <c r="A58" s="9">
        <v>55</v>
      </c>
      <c r="B58" s="43" t="s">
        <v>393</v>
      </c>
      <c r="C58" s="44" t="s">
        <v>107</v>
      </c>
      <c r="D58" s="44">
        <v>88.38</v>
      </c>
      <c r="E58" s="44">
        <v>4</v>
      </c>
      <c r="F58" s="44">
        <f>D58+E58</f>
        <v>92.38</v>
      </c>
      <c r="G58" s="45">
        <v>92.38</v>
      </c>
      <c r="H58" s="9">
        <f t="shared" si="0"/>
        <v>55</v>
      </c>
      <c r="I58" s="57" t="s">
        <v>542</v>
      </c>
      <c r="J58" s="36"/>
      <c r="K58" s="36"/>
    </row>
    <row r="59" spans="1:11">
      <c r="A59" s="9">
        <v>56</v>
      </c>
      <c r="B59" s="9">
        <v>22020099</v>
      </c>
      <c r="C59" s="9" t="s">
        <v>106</v>
      </c>
      <c r="D59" s="9">
        <v>83.82</v>
      </c>
      <c r="E59" s="9">
        <v>8</v>
      </c>
      <c r="F59" s="9">
        <f>D59+E59</f>
        <v>91.82</v>
      </c>
      <c r="G59" s="42">
        <v>91.82</v>
      </c>
      <c r="H59" s="9">
        <f t="shared" si="0"/>
        <v>56</v>
      </c>
      <c r="I59" s="56" t="s">
        <v>543</v>
      </c>
      <c r="J59" s="36"/>
      <c r="K59" s="36"/>
    </row>
    <row r="60" ht="87" spans="1:11">
      <c r="A60" s="9">
        <v>57</v>
      </c>
      <c r="B60" s="39">
        <v>22020180</v>
      </c>
      <c r="C60" s="39" t="s">
        <v>125</v>
      </c>
      <c r="D60" s="40">
        <v>83.05</v>
      </c>
      <c r="E60" s="54">
        <v>8.5</v>
      </c>
      <c r="F60" s="9">
        <f>SUM(D60,E60)</f>
        <v>91.55</v>
      </c>
      <c r="G60" s="42">
        <v>91.55</v>
      </c>
      <c r="H60" s="9">
        <f t="shared" si="0"/>
        <v>57</v>
      </c>
      <c r="I60" s="58" t="s">
        <v>544</v>
      </c>
      <c r="J60" s="36"/>
      <c r="K60" s="36"/>
    </row>
    <row r="61" ht="69.6" spans="1:11">
      <c r="A61" s="9">
        <v>58</v>
      </c>
      <c r="B61" s="43" t="s">
        <v>361</v>
      </c>
      <c r="C61" s="44" t="s">
        <v>112</v>
      </c>
      <c r="D61" s="44">
        <v>89.1</v>
      </c>
      <c r="E61" s="44">
        <v>2</v>
      </c>
      <c r="F61" s="44">
        <f>D61+E61</f>
        <v>91.1</v>
      </c>
      <c r="G61" s="45">
        <v>91.1</v>
      </c>
      <c r="H61" s="9">
        <f t="shared" si="0"/>
        <v>58</v>
      </c>
      <c r="I61" s="57" t="s">
        <v>545</v>
      </c>
      <c r="J61" s="36"/>
      <c r="K61" s="36"/>
    </row>
    <row r="62" ht="69.6" spans="1:11">
      <c r="A62" s="9">
        <v>59</v>
      </c>
      <c r="B62" s="9">
        <v>22020094</v>
      </c>
      <c r="C62" s="47" t="s">
        <v>109</v>
      </c>
      <c r="D62" s="9">
        <v>86.03</v>
      </c>
      <c r="E62" s="49">
        <v>5</v>
      </c>
      <c r="F62" s="44">
        <f>D62+E62</f>
        <v>91.03</v>
      </c>
      <c r="G62" s="45">
        <v>91.03</v>
      </c>
      <c r="H62" s="9">
        <f t="shared" si="0"/>
        <v>59</v>
      </c>
      <c r="I62" s="58" t="s">
        <v>546</v>
      </c>
      <c r="J62" s="36"/>
      <c r="K62" s="36"/>
    </row>
    <row r="63" ht="34.8" spans="1:11">
      <c r="A63" s="9">
        <v>60</v>
      </c>
      <c r="B63" s="39">
        <v>22020102</v>
      </c>
      <c r="C63" s="39" t="s">
        <v>127</v>
      </c>
      <c r="D63" s="40">
        <v>88.74</v>
      </c>
      <c r="E63" s="41">
        <v>2</v>
      </c>
      <c r="F63" s="9">
        <f>SUM(D63,E63)</f>
        <v>90.74</v>
      </c>
      <c r="G63" s="42">
        <v>90.74</v>
      </c>
      <c r="H63" s="9">
        <f t="shared" si="0"/>
        <v>60</v>
      </c>
      <c r="I63" s="56" t="s">
        <v>547</v>
      </c>
      <c r="J63" s="36"/>
      <c r="K63" s="36"/>
    </row>
    <row r="64" ht="34.8" spans="1:11">
      <c r="A64" s="9">
        <v>61</v>
      </c>
      <c r="B64" s="44">
        <v>22020024</v>
      </c>
      <c r="C64" s="44" t="s">
        <v>40</v>
      </c>
      <c r="D64" s="50">
        <v>80.64</v>
      </c>
      <c r="E64" s="44">
        <v>10</v>
      </c>
      <c r="F64" s="44">
        <f>D64+E64</f>
        <v>90.64</v>
      </c>
      <c r="G64" s="45">
        <v>90.64</v>
      </c>
      <c r="H64" s="9">
        <f t="shared" si="0"/>
        <v>61</v>
      </c>
      <c r="I64" s="57" t="s">
        <v>548</v>
      </c>
      <c r="J64" s="36"/>
      <c r="K64" s="36"/>
    </row>
    <row r="65" ht="52.2" spans="1:11">
      <c r="A65" s="9">
        <v>62</v>
      </c>
      <c r="B65" s="39">
        <v>22020091</v>
      </c>
      <c r="C65" s="39" t="s">
        <v>101</v>
      </c>
      <c r="D65" s="40">
        <v>80.59</v>
      </c>
      <c r="E65" s="41">
        <v>10</v>
      </c>
      <c r="F65" s="9">
        <f>SUM(D65,E65)</f>
        <v>90.59</v>
      </c>
      <c r="G65" s="42">
        <v>90.59</v>
      </c>
      <c r="H65" s="9">
        <f t="shared" si="0"/>
        <v>62</v>
      </c>
      <c r="I65" s="56" t="s">
        <v>506</v>
      </c>
      <c r="J65" s="36"/>
      <c r="K65" s="36"/>
    </row>
    <row r="66" spans="1:11">
      <c r="A66" s="9">
        <v>63</v>
      </c>
      <c r="B66" s="43" t="s">
        <v>381</v>
      </c>
      <c r="C66" s="44" t="s">
        <v>111</v>
      </c>
      <c r="D66" s="44">
        <v>90.58</v>
      </c>
      <c r="E66" s="44">
        <v>0</v>
      </c>
      <c r="F66" s="44">
        <f>D66+E66</f>
        <v>90.58</v>
      </c>
      <c r="G66" s="45">
        <v>90.58</v>
      </c>
      <c r="H66" s="9">
        <f t="shared" si="0"/>
        <v>63</v>
      </c>
      <c r="I66" s="62"/>
      <c r="J66" s="36"/>
      <c r="K66" s="36"/>
    </row>
    <row r="67" ht="52.2" spans="1:11">
      <c r="A67" s="9">
        <v>64</v>
      </c>
      <c r="B67" s="9">
        <v>22020070</v>
      </c>
      <c r="C67" s="47" t="s">
        <v>105</v>
      </c>
      <c r="D67" s="9">
        <v>85.56</v>
      </c>
      <c r="E67" s="49">
        <v>5</v>
      </c>
      <c r="F67" s="44">
        <f>D67+E67</f>
        <v>90.56</v>
      </c>
      <c r="G67" s="45">
        <v>90.56</v>
      </c>
      <c r="H67" s="9">
        <f t="shared" si="0"/>
        <v>64</v>
      </c>
      <c r="I67" s="58" t="s">
        <v>549</v>
      </c>
      <c r="J67" s="36"/>
      <c r="K67" s="36"/>
    </row>
    <row r="68" spans="1:11">
      <c r="A68" s="9">
        <v>65</v>
      </c>
      <c r="B68" s="46">
        <v>22020003</v>
      </c>
      <c r="C68" s="47" t="s">
        <v>141</v>
      </c>
      <c r="D68" s="48">
        <v>90.33</v>
      </c>
      <c r="E68" s="49">
        <v>0</v>
      </c>
      <c r="F68" s="9">
        <f>SUM(D68,E68)</f>
        <v>90.33</v>
      </c>
      <c r="G68" s="42">
        <v>90.33</v>
      </c>
      <c r="H68" s="9">
        <f t="shared" ref="H68:H131" si="3">RANK(G68,$G$4:$G$206,0)</f>
        <v>65</v>
      </c>
      <c r="I68" s="58" t="s">
        <v>481</v>
      </c>
      <c r="J68" s="36"/>
      <c r="K68" s="36"/>
    </row>
    <row r="69" spans="1:11">
      <c r="A69" s="9">
        <v>66</v>
      </c>
      <c r="B69" s="53" t="s">
        <v>400</v>
      </c>
      <c r="C69" s="44" t="s">
        <v>128</v>
      </c>
      <c r="D69" s="44">
        <v>90.27</v>
      </c>
      <c r="E69" s="44">
        <v>0</v>
      </c>
      <c r="F69" s="44">
        <f t="shared" ref="F69:F74" si="4">D69+E69</f>
        <v>90.27</v>
      </c>
      <c r="G69" s="45">
        <v>90.27</v>
      </c>
      <c r="H69" s="9">
        <f t="shared" si="3"/>
        <v>66</v>
      </c>
      <c r="I69" s="60" t="s">
        <v>481</v>
      </c>
      <c r="J69" s="36"/>
      <c r="K69" s="36"/>
    </row>
    <row r="70" spans="1:11">
      <c r="A70" s="9">
        <v>67</v>
      </c>
      <c r="B70" s="44">
        <v>21009006</v>
      </c>
      <c r="C70" s="44" t="s">
        <v>120</v>
      </c>
      <c r="D70" s="50">
        <v>86.24</v>
      </c>
      <c r="E70" s="44">
        <v>4</v>
      </c>
      <c r="F70" s="44">
        <f t="shared" si="4"/>
        <v>90.24</v>
      </c>
      <c r="G70" s="45">
        <v>90.24</v>
      </c>
      <c r="H70" s="9">
        <f t="shared" si="3"/>
        <v>67</v>
      </c>
      <c r="I70" s="60" t="s">
        <v>550</v>
      </c>
      <c r="J70" s="36"/>
      <c r="K70" s="36"/>
    </row>
    <row r="71" spans="1:11">
      <c r="A71" s="9">
        <v>68</v>
      </c>
      <c r="B71" s="9">
        <v>22020162</v>
      </c>
      <c r="C71" s="9" t="s">
        <v>129</v>
      </c>
      <c r="D71" s="9">
        <v>90.23</v>
      </c>
      <c r="E71" s="9">
        <v>0</v>
      </c>
      <c r="F71" s="9">
        <f t="shared" si="4"/>
        <v>90.23</v>
      </c>
      <c r="G71" s="42">
        <v>90.23</v>
      </c>
      <c r="H71" s="9">
        <f t="shared" si="3"/>
        <v>68</v>
      </c>
      <c r="I71" s="56" t="s">
        <v>481</v>
      </c>
      <c r="J71" s="36"/>
      <c r="K71" s="36"/>
    </row>
    <row r="72" ht="34.8" spans="1:11">
      <c r="A72" s="9">
        <v>69</v>
      </c>
      <c r="B72" s="9">
        <v>22020182</v>
      </c>
      <c r="C72" s="47" t="s">
        <v>135</v>
      </c>
      <c r="D72" s="9">
        <v>84.23</v>
      </c>
      <c r="E72" s="9">
        <v>6</v>
      </c>
      <c r="F72" s="44">
        <f t="shared" si="4"/>
        <v>90.23</v>
      </c>
      <c r="G72" s="45">
        <v>90.23</v>
      </c>
      <c r="H72" s="9">
        <f t="shared" si="3"/>
        <v>68</v>
      </c>
      <c r="I72" s="56" t="s">
        <v>551</v>
      </c>
      <c r="J72" s="36"/>
      <c r="K72" s="36"/>
    </row>
    <row r="73" spans="1:11">
      <c r="A73" s="9">
        <v>70</v>
      </c>
      <c r="B73" s="9">
        <v>22020146</v>
      </c>
      <c r="C73" s="9" t="s">
        <v>131</v>
      </c>
      <c r="D73" s="9">
        <v>89.82</v>
      </c>
      <c r="E73" s="9">
        <v>0</v>
      </c>
      <c r="F73" s="9">
        <f t="shared" si="4"/>
        <v>89.82</v>
      </c>
      <c r="G73" s="42">
        <v>89.82</v>
      </c>
      <c r="H73" s="9">
        <f t="shared" si="3"/>
        <v>70</v>
      </c>
      <c r="I73" s="56" t="s">
        <v>481</v>
      </c>
      <c r="J73" s="36"/>
      <c r="K73" s="36"/>
    </row>
    <row r="74" spans="1:11">
      <c r="A74" s="9">
        <v>71</v>
      </c>
      <c r="B74" s="9">
        <v>22020095</v>
      </c>
      <c r="C74" s="47" t="s">
        <v>116</v>
      </c>
      <c r="D74" s="9">
        <v>89.72</v>
      </c>
      <c r="E74" s="9">
        <v>0</v>
      </c>
      <c r="F74" s="44">
        <f t="shared" si="4"/>
        <v>89.72</v>
      </c>
      <c r="G74" s="45">
        <v>89.72</v>
      </c>
      <c r="H74" s="9">
        <f t="shared" si="3"/>
        <v>71</v>
      </c>
      <c r="I74" s="56" t="s">
        <v>481</v>
      </c>
      <c r="J74" s="36"/>
      <c r="K74" s="36"/>
    </row>
    <row r="75" spans="1:11">
      <c r="A75" s="9">
        <v>72</v>
      </c>
      <c r="B75" s="46">
        <v>22020172</v>
      </c>
      <c r="C75" s="47" t="s">
        <v>133</v>
      </c>
      <c r="D75" s="48">
        <v>89.62</v>
      </c>
      <c r="E75" s="49">
        <v>0</v>
      </c>
      <c r="F75" s="9">
        <f>SUM(D75,E75)</f>
        <v>89.62</v>
      </c>
      <c r="G75" s="42">
        <v>89.62</v>
      </c>
      <c r="H75" s="9">
        <f t="shared" si="3"/>
        <v>72</v>
      </c>
      <c r="I75" s="58" t="s">
        <v>481</v>
      </c>
      <c r="J75" s="36"/>
      <c r="K75" s="36"/>
    </row>
    <row r="76" ht="52.2" spans="1:11">
      <c r="A76" s="9">
        <v>73</v>
      </c>
      <c r="B76" s="44">
        <v>22020071</v>
      </c>
      <c r="C76" s="44" t="s">
        <v>79</v>
      </c>
      <c r="D76" s="50">
        <v>79.62</v>
      </c>
      <c r="E76" s="44">
        <v>10</v>
      </c>
      <c r="F76" s="44">
        <f>D76+E76</f>
        <v>89.62</v>
      </c>
      <c r="G76" s="45">
        <v>89.62</v>
      </c>
      <c r="H76" s="9">
        <f t="shared" si="3"/>
        <v>72</v>
      </c>
      <c r="I76" s="57" t="s">
        <v>552</v>
      </c>
      <c r="J76" s="36"/>
      <c r="K76" s="36"/>
    </row>
    <row r="77" spans="1:11">
      <c r="A77" s="9">
        <v>74</v>
      </c>
      <c r="B77" s="46">
        <v>22020121</v>
      </c>
      <c r="C77" s="47" t="s">
        <v>148</v>
      </c>
      <c r="D77" s="48">
        <v>89.3</v>
      </c>
      <c r="E77" s="49">
        <v>0</v>
      </c>
      <c r="F77" s="9">
        <f>SUM(D77,E77)</f>
        <v>89.3</v>
      </c>
      <c r="G77" s="42">
        <v>89.3</v>
      </c>
      <c r="H77" s="9">
        <f t="shared" si="3"/>
        <v>74</v>
      </c>
      <c r="I77" s="58" t="s">
        <v>481</v>
      </c>
      <c r="J77" s="36"/>
      <c r="K77" s="36"/>
    </row>
    <row r="78" spans="1:11">
      <c r="A78" s="9">
        <v>75</v>
      </c>
      <c r="B78" s="43" t="s">
        <v>440</v>
      </c>
      <c r="C78" s="44" t="s">
        <v>145</v>
      </c>
      <c r="D78" s="44">
        <v>89.26</v>
      </c>
      <c r="E78" s="44">
        <v>0</v>
      </c>
      <c r="F78" s="44">
        <f t="shared" ref="F78:F84" si="5">D78+E78</f>
        <v>89.26</v>
      </c>
      <c r="G78" s="45">
        <v>89.26</v>
      </c>
      <c r="H78" s="9">
        <f t="shared" si="3"/>
        <v>75</v>
      </c>
      <c r="I78" s="60" t="s">
        <v>481</v>
      </c>
      <c r="J78" s="36"/>
      <c r="K78" s="36"/>
    </row>
    <row r="79" spans="1:11">
      <c r="A79" s="9">
        <v>76</v>
      </c>
      <c r="B79" s="9">
        <v>22020065</v>
      </c>
      <c r="C79" s="9" t="s">
        <v>121</v>
      </c>
      <c r="D79" s="9">
        <v>85.1</v>
      </c>
      <c r="E79" s="9">
        <v>4</v>
      </c>
      <c r="F79" s="9">
        <f t="shared" si="5"/>
        <v>89.1</v>
      </c>
      <c r="G79" s="42">
        <v>89.1</v>
      </c>
      <c r="H79" s="9">
        <f t="shared" si="3"/>
        <v>76</v>
      </c>
      <c r="I79" s="56" t="s">
        <v>553</v>
      </c>
      <c r="J79" s="36"/>
      <c r="K79" s="36"/>
    </row>
    <row r="80" ht="34.8" spans="1:11">
      <c r="A80" s="9">
        <v>77</v>
      </c>
      <c r="B80" s="44">
        <v>22020125</v>
      </c>
      <c r="C80" s="44" t="s">
        <v>132</v>
      </c>
      <c r="D80" s="50">
        <v>84.79</v>
      </c>
      <c r="E80" s="44">
        <v>4</v>
      </c>
      <c r="F80" s="44">
        <f t="shared" si="5"/>
        <v>88.79</v>
      </c>
      <c r="G80" s="45">
        <v>88.79</v>
      </c>
      <c r="H80" s="9">
        <f t="shared" si="3"/>
        <v>77</v>
      </c>
      <c r="I80" s="61" t="s">
        <v>554</v>
      </c>
      <c r="J80" s="36"/>
      <c r="K80" s="36"/>
    </row>
    <row r="81" spans="1:11">
      <c r="A81" s="9">
        <v>78</v>
      </c>
      <c r="B81" s="9">
        <v>22020132</v>
      </c>
      <c r="C81" s="9" t="s">
        <v>108</v>
      </c>
      <c r="D81" s="9">
        <v>88.74</v>
      </c>
      <c r="E81" s="9">
        <v>0</v>
      </c>
      <c r="F81" s="9">
        <f t="shared" si="5"/>
        <v>88.74</v>
      </c>
      <c r="G81" s="42">
        <v>88.74</v>
      </c>
      <c r="H81" s="9">
        <f t="shared" si="3"/>
        <v>78</v>
      </c>
      <c r="I81" s="56" t="s">
        <v>481</v>
      </c>
      <c r="J81" s="36"/>
      <c r="K81" s="36"/>
    </row>
    <row r="82" spans="1:11">
      <c r="A82" s="9">
        <v>79</v>
      </c>
      <c r="B82" s="43" t="s">
        <v>461</v>
      </c>
      <c r="C82" s="44" t="s">
        <v>150</v>
      </c>
      <c r="D82" s="44">
        <v>85.62</v>
      </c>
      <c r="E82" s="44">
        <v>3</v>
      </c>
      <c r="F82" s="44">
        <f t="shared" si="5"/>
        <v>88.62</v>
      </c>
      <c r="G82" s="45">
        <v>88.62</v>
      </c>
      <c r="H82" s="9">
        <f t="shared" si="3"/>
        <v>79</v>
      </c>
      <c r="I82" s="60" t="s">
        <v>555</v>
      </c>
      <c r="J82" s="36"/>
      <c r="K82" s="36"/>
    </row>
    <row r="83" spans="1:11">
      <c r="A83" s="9">
        <v>80</v>
      </c>
      <c r="B83" s="9">
        <v>22020128</v>
      </c>
      <c r="C83" s="9" t="s">
        <v>147</v>
      </c>
      <c r="D83" s="9">
        <v>88.49</v>
      </c>
      <c r="E83" s="9">
        <v>0</v>
      </c>
      <c r="F83" s="9">
        <f t="shared" si="5"/>
        <v>88.49</v>
      </c>
      <c r="G83" s="42">
        <v>88.49</v>
      </c>
      <c r="H83" s="9">
        <f t="shared" si="3"/>
        <v>80</v>
      </c>
      <c r="I83" s="56" t="s">
        <v>481</v>
      </c>
      <c r="J83" s="36"/>
      <c r="K83" s="36"/>
    </row>
    <row r="84" spans="1:11">
      <c r="A84" s="9">
        <v>81</v>
      </c>
      <c r="B84" s="9">
        <v>22020069</v>
      </c>
      <c r="C84" s="9" t="s">
        <v>152</v>
      </c>
      <c r="D84" s="9">
        <v>88.44</v>
      </c>
      <c r="E84" s="9">
        <v>0</v>
      </c>
      <c r="F84" s="44">
        <f t="shared" si="5"/>
        <v>88.44</v>
      </c>
      <c r="G84" s="45">
        <v>88.44</v>
      </c>
      <c r="H84" s="9">
        <f t="shared" si="3"/>
        <v>81</v>
      </c>
      <c r="I84" s="56" t="s">
        <v>481</v>
      </c>
      <c r="J84" s="36"/>
      <c r="K84" s="36"/>
    </row>
    <row r="85" ht="121.8" spans="1:11">
      <c r="A85" s="9">
        <v>82</v>
      </c>
      <c r="B85" s="46">
        <v>22009073</v>
      </c>
      <c r="C85" s="47" t="s">
        <v>114</v>
      </c>
      <c r="D85" s="48">
        <v>78.32</v>
      </c>
      <c r="E85" s="49">
        <v>10</v>
      </c>
      <c r="F85" s="9">
        <f>SUM(D85,E85)</f>
        <v>88.32</v>
      </c>
      <c r="G85" s="42">
        <v>88.32</v>
      </c>
      <c r="H85" s="9">
        <f t="shared" si="3"/>
        <v>82</v>
      </c>
      <c r="I85" s="58" t="s">
        <v>556</v>
      </c>
      <c r="J85" s="36"/>
      <c r="K85" s="36"/>
    </row>
    <row r="86" spans="1:11">
      <c r="A86" s="9">
        <v>83</v>
      </c>
      <c r="B86" s="46">
        <v>22020015</v>
      </c>
      <c r="C86" s="47" t="s">
        <v>149</v>
      </c>
      <c r="D86" s="48">
        <v>88.13</v>
      </c>
      <c r="E86" s="49">
        <v>0</v>
      </c>
      <c r="F86" s="9">
        <f>SUM(D86,E86)</f>
        <v>88.13</v>
      </c>
      <c r="G86" s="42">
        <v>88.13</v>
      </c>
      <c r="H86" s="9">
        <f t="shared" si="3"/>
        <v>83</v>
      </c>
      <c r="I86" s="58" t="s">
        <v>481</v>
      </c>
      <c r="J86" s="36"/>
      <c r="K86" s="36"/>
    </row>
    <row r="87" spans="1:11">
      <c r="A87" s="9">
        <v>84</v>
      </c>
      <c r="B87" s="46">
        <v>22020037</v>
      </c>
      <c r="C87" s="47" t="s">
        <v>153</v>
      </c>
      <c r="D87" s="48">
        <v>88.08</v>
      </c>
      <c r="E87" s="49">
        <v>0</v>
      </c>
      <c r="F87" s="9">
        <f>SUM(D87,E87)</f>
        <v>88.08</v>
      </c>
      <c r="G87" s="42">
        <v>88.08</v>
      </c>
      <c r="H87" s="9">
        <f t="shared" si="3"/>
        <v>84</v>
      </c>
      <c r="I87" s="58" t="s">
        <v>481</v>
      </c>
      <c r="J87" s="36"/>
      <c r="K87" s="36"/>
    </row>
    <row r="88" ht="34.8" spans="1:11">
      <c r="A88" s="9">
        <v>85</v>
      </c>
      <c r="B88" s="44">
        <v>22020179</v>
      </c>
      <c r="C88" s="44" t="s">
        <v>146</v>
      </c>
      <c r="D88" s="50">
        <v>77.97</v>
      </c>
      <c r="E88" s="44">
        <v>10</v>
      </c>
      <c r="F88" s="44">
        <f>D88+E88</f>
        <v>87.97</v>
      </c>
      <c r="G88" s="45">
        <v>87.97</v>
      </c>
      <c r="H88" s="9">
        <f t="shared" si="3"/>
        <v>85</v>
      </c>
      <c r="I88" s="61" t="s">
        <v>557</v>
      </c>
      <c r="J88" s="36"/>
      <c r="K88" s="36"/>
    </row>
    <row r="89" spans="1:11">
      <c r="A89" s="9">
        <v>86</v>
      </c>
      <c r="B89" s="9">
        <v>22020142</v>
      </c>
      <c r="C89" s="47" t="s">
        <v>156</v>
      </c>
      <c r="D89" s="9">
        <v>87.73</v>
      </c>
      <c r="E89" s="9">
        <v>0</v>
      </c>
      <c r="F89" s="44">
        <f>D89+E89</f>
        <v>87.73</v>
      </c>
      <c r="G89" s="45">
        <v>87.73</v>
      </c>
      <c r="H89" s="9">
        <f t="shared" si="3"/>
        <v>86</v>
      </c>
      <c r="I89" s="56" t="s">
        <v>481</v>
      </c>
      <c r="J89" s="36"/>
      <c r="K89" s="36"/>
    </row>
    <row r="90" spans="1:11">
      <c r="A90" s="9">
        <v>87</v>
      </c>
      <c r="B90" s="44">
        <v>22020016</v>
      </c>
      <c r="C90" s="44" t="s">
        <v>134</v>
      </c>
      <c r="D90" s="50">
        <v>87.72</v>
      </c>
      <c r="E90" s="44">
        <v>0</v>
      </c>
      <c r="F90" s="44">
        <f>D90+E90</f>
        <v>87.72</v>
      </c>
      <c r="G90" s="45">
        <v>87.72</v>
      </c>
      <c r="H90" s="9">
        <f t="shared" si="3"/>
        <v>87</v>
      </c>
      <c r="I90" s="60" t="s">
        <v>481</v>
      </c>
      <c r="J90" s="36"/>
      <c r="K90" s="36"/>
    </row>
    <row r="91" spans="1:11">
      <c r="A91" s="9">
        <v>88</v>
      </c>
      <c r="B91" s="39">
        <v>22020152</v>
      </c>
      <c r="C91" s="39" t="s">
        <v>140</v>
      </c>
      <c r="D91" s="40">
        <v>87.67</v>
      </c>
      <c r="E91" s="41">
        <v>0</v>
      </c>
      <c r="F91" s="9">
        <f>SUM(D91,E91)</f>
        <v>87.67</v>
      </c>
      <c r="G91" s="42">
        <v>87.67</v>
      </c>
      <c r="H91" s="9">
        <f t="shared" si="3"/>
        <v>88</v>
      </c>
      <c r="I91" s="56" t="s">
        <v>481</v>
      </c>
      <c r="J91" s="36"/>
      <c r="K91" s="36"/>
    </row>
    <row r="92" spans="1:11">
      <c r="A92" s="9">
        <v>89</v>
      </c>
      <c r="B92" s="9">
        <v>22020019</v>
      </c>
      <c r="C92" s="47" t="s">
        <v>126</v>
      </c>
      <c r="D92" s="9">
        <v>87.41</v>
      </c>
      <c r="E92" s="9">
        <v>0</v>
      </c>
      <c r="F92" s="44">
        <f>D92+E92</f>
        <v>87.41</v>
      </c>
      <c r="G92" s="45">
        <v>87.41</v>
      </c>
      <c r="H92" s="9">
        <f t="shared" si="3"/>
        <v>89</v>
      </c>
      <c r="I92" s="56" t="s">
        <v>481</v>
      </c>
      <c r="J92" s="36"/>
      <c r="K92" s="36"/>
    </row>
    <row r="93" spans="1:11">
      <c r="A93" s="9">
        <v>90</v>
      </c>
      <c r="B93" s="46">
        <v>22020057</v>
      </c>
      <c r="C93" s="47" t="s">
        <v>160</v>
      </c>
      <c r="D93" s="48">
        <v>86.94</v>
      </c>
      <c r="E93" s="49">
        <v>0</v>
      </c>
      <c r="F93" s="9">
        <f>SUM(D93,E93)</f>
        <v>86.94</v>
      </c>
      <c r="G93" s="42">
        <v>86.94</v>
      </c>
      <c r="H93" s="9">
        <f t="shared" si="3"/>
        <v>90</v>
      </c>
      <c r="I93" s="58" t="s">
        <v>481</v>
      </c>
      <c r="J93" s="36"/>
      <c r="K93" s="36"/>
    </row>
    <row r="94" spans="1:11">
      <c r="A94" s="9">
        <v>91</v>
      </c>
      <c r="B94" s="9">
        <v>22020002</v>
      </c>
      <c r="C94" s="9" t="s">
        <v>143</v>
      </c>
      <c r="D94" s="9">
        <v>82.74</v>
      </c>
      <c r="E94" s="9">
        <v>4</v>
      </c>
      <c r="F94" s="9">
        <f t="shared" ref="F94:F103" si="6">D94+E94</f>
        <v>86.74</v>
      </c>
      <c r="G94" s="42">
        <v>86.74</v>
      </c>
      <c r="H94" s="9">
        <f t="shared" si="3"/>
        <v>91</v>
      </c>
      <c r="I94" s="56" t="s">
        <v>558</v>
      </c>
      <c r="J94" s="36"/>
      <c r="K94" s="36"/>
    </row>
    <row r="95" ht="52.2" spans="1:11">
      <c r="A95" s="9">
        <v>92</v>
      </c>
      <c r="B95" s="9">
        <v>22020053</v>
      </c>
      <c r="C95" s="47" t="s">
        <v>136</v>
      </c>
      <c r="D95" s="9">
        <v>83.67</v>
      </c>
      <c r="E95" s="49">
        <v>3</v>
      </c>
      <c r="F95" s="44">
        <f t="shared" si="6"/>
        <v>86.67</v>
      </c>
      <c r="G95" s="45">
        <v>86.67</v>
      </c>
      <c r="H95" s="9">
        <f t="shared" si="3"/>
        <v>92</v>
      </c>
      <c r="I95" s="58" t="s">
        <v>559</v>
      </c>
      <c r="J95" s="36"/>
      <c r="K95" s="36"/>
    </row>
    <row r="96" spans="1:11">
      <c r="A96" s="9">
        <v>93</v>
      </c>
      <c r="B96" s="9">
        <v>22020009</v>
      </c>
      <c r="C96" s="47" t="s">
        <v>151</v>
      </c>
      <c r="D96" s="9">
        <v>85.67</v>
      </c>
      <c r="E96" s="9">
        <v>1</v>
      </c>
      <c r="F96" s="44">
        <f t="shared" si="6"/>
        <v>86.67</v>
      </c>
      <c r="G96" s="45">
        <v>86.67</v>
      </c>
      <c r="H96" s="9">
        <f t="shared" si="3"/>
        <v>92</v>
      </c>
      <c r="I96" s="58" t="s">
        <v>560</v>
      </c>
      <c r="J96" s="36"/>
      <c r="K96" s="36"/>
    </row>
    <row r="97" spans="1:11">
      <c r="A97" s="9">
        <v>94</v>
      </c>
      <c r="B97" s="43" t="s">
        <v>479</v>
      </c>
      <c r="C97" s="44" t="s">
        <v>167</v>
      </c>
      <c r="D97" s="44">
        <v>86.33</v>
      </c>
      <c r="E97" s="44">
        <v>0</v>
      </c>
      <c r="F97" s="44">
        <f t="shared" si="6"/>
        <v>86.33</v>
      </c>
      <c r="G97" s="45">
        <v>86.33</v>
      </c>
      <c r="H97" s="9">
        <f t="shared" si="3"/>
        <v>94</v>
      </c>
      <c r="I97" s="60" t="s">
        <v>481</v>
      </c>
      <c r="J97" s="36"/>
      <c r="K97" s="36"/>
    </row>
    <row r="98" spans="1:11">
      <c r="A98" s="9">
        <v>95</v>
      </c>
      <c r="B98" s="49">
        <v>22020168</v>
      </c>
      <c r="C98" s="49" t="s">
        <v>162</v>
      </c>
      <c r="D98" s="49">
        <v>86.13</v>
      </c>
      <c r="E98" s="9">
        <v>0</v>
      </c>
      <c r="F98" s="9">
        <f t="shared" si="6"/>
        <v>86.13</v>
      </c>
      <c r="G98" s="42">
        <v>86.13</v>
      </c>
      <c r="H98" s="9">
        <f t="shared" si="3"/>
        <v>95</v>
      </c>
      <c r="I98" s="56" t="s">
        <v>481</v>
      </c>
      <c r="J98" s="36"/>
      <c r="K98" s="36"/>
    </row>
    <row r="99" spans="1:11">
      <c r="A99" s="9">
        <v>96</v>
      </c>
      <c r="B99" s="43" t="s">
        <v>468</v>
      </c>
      <c r="C99" s="44" t="s">
        <v>171</v>
      </c>
      <c r="D99" s="44">
        <v>85.97</v>
      </c>
      <c r="E99" s="44">
        <v>0</v>
      </c>
      <c r="F99" s="44">
        <f t="shared" si="6"/>
        <v>85.97</v>
      </c>
      <c r="G99" s="45">
        <v>85.97</v>
      </c>
      <c r="H99" s="9">
        <f t="shared" si="3"/>
        <v>96</v>
      </c>
      <c r="I99" s="60" t="s">
        <v>481</v>
      </c>
      <c r="J99" s="36"/>
      <c r="K99" s="36"/>
    </row>
    <row r="100" spans="1:11">
      <c r="A100" s="9">
        <v>97</v>
      </c>
      <c r="B100" s="44">
        <v>22020008</v>
      </c>
      <c r="C100" s="44" t="s">
        <v>161</v>
      </c>
      <c r="D100" s="44">
        <v>85.92</v>
      </c>
      <c r="E100" s="9">
        <v>0</v>
      </c>
      <c r="F100" s="9">
        <f t="shared" si="6"/>
        <v>85.92</v>
      </c>
      <c r="G100" s="42">
        <v>85.92</v>
      </c>
      <c r="H100" s="9">
        <f t="shared" si="3"/>
        <v>97</v>
      </c>
      <c r="I100" s="56" t="s">
        <v>481</v>
      </c>
      <c r="J100" s="36"/>
      <c r="K100" s="36"/>
    </row>
    <row r="101" spans="1:11">
      <c r="A101" s="9">
        <v>98</v>
      </c>
      <c r="B101" s="53" t="s">
        <v>377</v>
      </c>
      <c r="C101" s="44" t="s">
        <v>158</v>
      </c>
      <c r="D101" s="44">
        <v>85.48</v>
      </c>
      <c r="E101" s="44">
        <v>0</v>
      </c>
      <c r="F101" s="44">
        <f t="shared" si="6"/>
        <v>85.48</v>
      </c>
      <c r="G101" s="45">
        <v>85.48</v>
      </c>
      <c r="H101" s="9">
        <f t="shared" si="3"/>
        <v>98</v>
      </c>
      <c r="I101" s="60" t="s">
        <v>481</v>
      </c>
      <c r="J101" s="36"/>
      <c r="K101" s="36"/>
    </row>
    <row r="102" spans="1:11">
      <c r="A102" s="9">
        <v>99</v>
      </c>
      <c r="B102" s="9">
        <v>22020148</v>
      </c>
      <c r="C102" s="9" t="s">
        <v>176</v>
      </c>
      <c r="D102" s="9">
        <v>85.46</v>
      </c>
      <c r="E102" s="9">
        <v>0</v>
      </c>
      <c r="F102" s="9">
        <f t="shared" si="6"/>
        <v>85.46</v>
      </c>
      <c r="G102" s="42">
        <v>85.46</v>
      </c>
      <c r="H102" s="9">
        <f t="shared" si="3"/>
        <v>99</v>
      </c>
      <c r="I102" s="56" t="s">
        <v>481</v>
      </c>
      <c r="J102" s="36"/>
      <c r="K102" s="36"/>
    </row>
    <row r="103" spans="1:11">
      <c r="A103" s="9">
        <v>100</v>
      </c>
      <c r="B103" s="9">
        <v>22020022</v>
      </c>
      <c r="C103" s="47" t="s">
        <v>178</v>
      </c>
      <c r="D103" s="9">
        <v>85.31</v>
      </c>
      <c r="E103" s="9">
        <v>0</v>
      </c>
      <c r="F103" s="44">
        <f t="shared" si="6"/>
        <v>85.31</v>
      </c>
      <c r="G103" s="45">
        <v>85.31</v>
      </c>
      <c r="H103" s="9">
        <f t="shared" si="3"/>
        <v>100</v>
      </c>
      <c r="I103" s="56" t="s">
        <v>481</v>
      </c>
      <c r="J103" s="36"/>
      <c r="K103" s="36"/>
    </row>
    <row r="104" spans="1:11">
      <c r="A104" s="9">
        <v>101</v>
      </c>
      <c r="B104" s="46">
        <v>22020075</v>
      </c>
      <c r="C104" s="47" t="s">
        <v>169</v>
      </c>
      <c r="D104" s="48">
        <v>79.12</v>
      </c>
      <c r="E104" s="49">
        <v>6</v>
      </c>
      <c r="F104" s="9">
        <f>SUM(D104,E104)</f>
        <v>85.12</v>
      </c>
      <c r="G104" s="42">
        <v>85.12</v>
      </c>
      <c r="H104" s="9">
        <f t="shared" si="3"/>
        <v>101</v>
      </c>
      <c r="I104" s="58" t="s">
        <v>517</v>
      </c>
      <c r="J104" s="36"/>
      <c r="K104" s="36"/>
    </row>
    <row r="105" spans="1:11">
      <c r="A105" s="9">
        <v>102</v>
      </c>
      <c r="B105" s="9">
        <v>22020187</v>
      </c>
      <c r="C105" s="9" t="s">
        <v>165</v>
      </c>
      <c r="D105" s="9" t="s">
        <v>561</v>
      </c>
      <c r="E105" s="9">
        <v>0</v>
      </c>
      <c r="F105" s="9">
        <f>D105+E105</f>
        <v>85.1</v>
      </c>
      <c r="G105" s="42">
        <v>85.1</v>
      </c>
      <c r="H105" s="9">
        <f t="shared" si="3"/>
        <v>102</v>
      </c>
      <c r="I105" s="56" t="s">
        <v>481</v>
      </c>
      <c r="J105" s="36"/>
      <c r="K105" s="36"/>
    </row>
    <row r="106" ht="122" customHeight="1" spans="1:11">
      <c r="A106" s="9">
        <v>103</v>
      </c>
      <c r="B106" s="43" t="s">
        <v>450</v>
      </c>
      <c r="C106" s="44" t="s">
        <v>177</v>
      </c>
      <c r="D106" s="44">
        <v>84.9</v>
      </c>
      <c r="E106" s="44">
        <v>0</v>
      </c>
      <c r="F106" s="44">
        <f>D106+E106</f>
        <v>84.9</v>
      </c>
      <c r="G106" s="45">
        <v>84.9</v>
      </c>
      <c r="H106" s="9">
        <f t="shared" si="3"/>
        <v>103</v>
      </c>
      <c r="I106" s="60" t="s">
        <v>481</v>
      </c>
      <c r="J106" s="36"/>
      <c r="K106" s="36"/>
    </row>
    <row r="107" spans="1:11">
      <c r="A107" s="9">
        <v>104</v>
      </c>
      <c r="B107" s="46">
        <v>22020025</v>
      </c>
      <c r="C107" s="47" t="s">
        <v>164</v>
      </c>
      <c r="D107" s="48">
        <v>84.9</v>
      </c>
      <c r="E107" s="49">
        <v>0</v>
      </c>
      <c r="F107" s="9">
        <f>SUM(D107,E107)</f>
        <v>84.9</v>
      </c>
      <c r="G107" s="42">
        <v>84.9</v>
      </c>
      <c r="H107" s="9">
        <f t="shared" si="3"/>
        <v>103</v>
      </c>
      <c r="I107" s="58" t="s">
        <v>481</v>
      </c>
      <c r="J107" s="36"/>
      <c r="K107" s="36"/>
    </row>
    <row r="108" ht="34.8" spans="1:11">
      <c r="A108" s="9">
        <v>105</v>
      </c>
      <c r="B108" s="43" t="s">
        <v>420</v>
      </c>
      <c r="C108" s="44" t="s">
        <v>173</v>
      </c>
      <c r="D108" s="44">
        <v>83.82</v>
      </c>
      <c r="E108" s="44">
        <v>1</v>
      </c>
      <c r="F108" s="44">
        <f>D108+E108</f>
        <v>84.82</v>
      </c>
      <c r="G108" s="45">
        <v>84.82</v>
      </c>
      <c r="H108" s="9">
        <f t="shared" si="3"/>
        <v>105</v>
      </c>
      <c r="I108" s="57" t="s">
        <v>562</v>
      </c>
      <c r="J108" s="36"/>
      <c r="K108" s="36"/>
    </row>
    <row r="109" spans="1:11">
      <c r="A109" s="9">
        <v>106</v>
      </c>
      <c r="B109" s="39">
        <v>22020109</v>
      </c>
      <c r="C109" s="39" t="s">
        <v>172</v>
      </c>
      <c r="D109" s="40">
        <v>84.74</v>
      </c>
      <c r="E109" s="41">
        <v>0</v>
      </c>
      <c r="F109" s="9">
        <f>SUM(D109,E109)</f>
        <v>84.74</v>
      </c>
      <c r="G109" s="42">
        <v>84.74</v>
      </c>
      <c r="H109" s="9">
        <f t="shared" si="3"/>
        <v>106</v>
      </c>
      <c r="I109" s="56" t="s">
        <v>481</v>
      </c>
      <c r="J109" s="36"/>
      <c r="K109" s="36"/>
    </row>
    <row r="110" spans="1:11">
      <c r="A110" s="9">
        <v>107</v>
      </c>
      <c r="B110" s="43" t="s">
        <v>485</v>
      </c>
      <c r="C110" s="44" t="s">
        <v>181</v>
      </c>
      <c r="D110" s="44">
        <v>80.74</v>
      </c>
      <c r="E110" s="44">
        <v>4</v>
      </c>
      <c r="F110" s="44">
        <f t="shared" ref="F110:F115" si="7">D110+E110</f>
        <v>84.74</v>
      </c>
      <c r="G110" s="45">
        <v>84.74</v>
      </c>
      <c r="H110" s="9">
        <f t="shared" si="3"/>
        <v>106</v>
      </c>
      <c r="I110" s="57" t="s">
        <v>563</v>
      </c>
      <c r="J110" s="36"/>
      <c r="K110" s="36"/>
    </row>
    <row r="111" ht="104.4" spans="1:11">
      <c r="A111" s="9">
        <v>108</v>
      </c>
      <c r="B111" s="44">
        <v>22020093</v>
      </c>
      <c r="C111" s="44" t="s">
        <v>138</v>
      </c>
      <c r="D111" s="50">
        <v>81.67</v>
      </c>
      <c r="E111" s="44">
        <v>3</v>
      </c>
      <c r="F111" s="44">
        <f t="shared" si="7"/>
        <v>84.67</v>
      </c>
      <c r="G111" s="45">
        <v>84.67</v>
      </c>
      <c r="H111" s="9">
        <f t="shared" si="3"/>
        <v>108</v>
      </c>
      <c r="I111" s="56" t="s">
        <v>564</v>
      </c>
      <c r="J111" s="36"/>
      <c r="K111" s="36"/>
    </row>
    <row r="112" spans="1:11">
      <c r="A112" s="9">
        <v>109</v>
      </c>
      <c r="B112" s="44">
        <v>22020129</v>
      </c>
      <c r="C112" s="44" t="s">
        <v>179</v>
      </c>
      <c r="D112" s="50">
        <v>84.59</v>
      </c>
      <c r="E112" s="44">
        <v>0</v>
      </c>
      <c r="F112" s="44">
        <f t="shared" si="7"/>
        <v>84.59</v>
      </c>
      <c r="G112" s="45">
        <v>84.59</v>
      </c>
      <c r="H112" s="9">
        <f t="shared" si="3"/>
        <v>109</v>
      </c>
      <c r="I112" s="60" t="s">
        <v>481</v>
      </c>
      <c r="J112" s="36"/>
      <c r="K112" s="36"/>
    </row>
    <row r="113" spans="1:11">
      <c r="A113" s="9">
        <v>110</v>
      </c>
      <c r="B113" s="44">
        <v>22020118</v>
      </c>
      <c r="C113" s="44" t="s">
        <v>168</v>
      </c>
      <c r="D113" s="50">
        <v>84.33</v>
      </c>
      <c r="E113" s="44">
        <v>0</v>
      </c>
      <c r="F113" s="44">
        <f t="shared" si="7"/>
        <v>84.33</v>
      </c>
      <c r="G113" s="45">
        <v>84.33</v>
      </c>
      <c r="H113" s="9">
        <f t="shared" si="3"/>
        <v>110</v>
      </c>
      <c r="I113" s="60" t="s">
        <v>481</v>
      </c>
      <c r="J113" s="36"/>
      <c r="K113" s="36"/>
    </row>
    <row r="114" spans="1:11">
      <c r="A114" s="9">
        <v>111</v>
      </c>
      <c r="B114" s="9">
        <v>22020120</v>
      </c>
      <c r="C114" s="47" t="s">
        <v>187</v>
      </c>
      <c r="D114" s="9">
        <v>84.23</v>
      </c>
      <c r="E114" s="9">
        <v>0</v>
      </c>
      <c r="F114" s="44">
        <f t="shared" si="7"/>
        <v>84.23</v>
      </c>
      <c r="G114" s="45">
        <v>84.23</v>
      </c>
      <c r="H114" s="9">
        <f t="shared" si="3"/>
        <v>111</v>
      </c>
      <c r="I114" s="56" t="s">
        <v>481</v>
      </c>
      <c r="J114" s="36"/>
      <c r="K114" s="36"/>
    </row>
    <row r="115" ht="34.8" spans="1:11">
      <c r="A115" s="9">
        <v>112</v>
      </c>
      <c r="B115" s="43" t="s">
        <v>452</v>
      </c>
      <c r="C115" s="44" t="s">
        <v>185</v>
      </c>
      <c r="D115" s="44">
        <v>74.13</v>
      </c>
      <c r="E115" s="44">
        <v>10</v>
      </c>
      <c r="F115" s="44">
        <f t="shared" si="7"/>
        <v>84.13</v>
      </c>
      <c r="G115" s="45">
        <v>84.13</v>
      </c>
      <c r="H115" s="9">
        <f t="shared" si="3"/>
        <v>112</v>
      </c>
      <c r="I115" s="57" t="s">
        <v>565</v>
      </c>
      <c r="J115" s="36"/>
      <c r="K115" s="36"/>
    </row>
    <row r="116" spans="1:11">
      <c r="A116" s="9">
        <v>113</v>
      </c>
      <c r="B116" s="39">
        <v>22020026</v>
      </c>
      <c r="C116" s="39" t="s">
        <v>142</v>
      </c>
      <c r="D116" s="40">
        <v>83.05</v>
      </c>
      <c r="E116" s="41">
        <v>1</v>
      </c>
      <c r="F116" s="9">
        <f>SUM(D116,E116)</f>
        <v>84.05</v>
      </c>
      <c r="G116" s="42">
        <v>84.05</v>
      </c>
      <c r="H116" s="9">
        <f t="shared" si="3"/>
        <v>113</v>
      </c>
      <c r="I116" s="56" t="s">
        <v>566</v>
      </c>
      <c r="J116" s="36"/>
      <c r="K116" s="36"/>
    </row>
    <row r="117" spans="1:11">
      <c r="A117" s="9">
        <v>114</v>
      </c>
      <c r="B117" s="9">
        <v>22020181</v>
      </c>
      <c r="C117" s="47" t="s">
        <v>188</v>
      </c>
      <c r="D117" s="9">
        <v>84.03</v>
      </c>
      <c r="E117" s="9">
        <v>0</v>
      </c>
      <c r="F117" s="44">
        <f t="shared" ref="F117:F122" si="8">D117+E117</f>
        <v>84.03</v>
      </c>
      <c r="G117" s="45">
        <v>84.03</v>
      </c>
      <c r="H117" s="9">
        <f t="shared" si="3"/>
        <v>114</v>
      </c>
      <c r="I117" s="56" t="s">
        <v>481</v>
      </c>
      <c r="J117" s="36"/>
      <c r="K117" s="36"/>
    </row>
    <row r="118" spans="1:11">
      <c r="A118" s="9">
        <v>115</v>
      </c>
      <c r="B118" s="9">
        <v>22020038</v>
      </c>
      <c r="C118" s="9" t="s">
        <v>189</v>
      </c>
      <c r="D118" s="9">
        <v>83.92</v>
      </c>
      <c r="E118" s="9">
        <v>0</v>
      </c>
      <c r="F118" s="9">
        <f t="shared" si="8"/>
        <v>83.92</v>
      </c>
      <c r="G118" s="42">
        <v>83.92</v>
      </c>
      <c r="H118" s="9">
        <f t="shared" si="3"/>
        <v>115</v>
      </c>
      <c r="I118" s="56" t="s">
        <v>481</v>
      </c>
      <c r="J118" s="36"/>
      <c r="K118" s="36"/>
    </row>
    <row r="119" ht="87" spans="1:11">
      <c r="A119" s="9">
        <v>116</v>
      </c>
      <c r="B119" s="9">
        <v>22020134</v>
      </c>
      <c r="C119" s="9" t="s">
        <v>174</v>
      </c>
      <c r="D119" s="9">
        <v>77.46</v>
      </c>
      <c r="E119" s="49">
        <v>6</v>
      </c>
      <c r="F119" s="44">
        <f t="shared" si="8"/>
        <v>83.46</v>
      </c>
      <c r="G119" s="45">
        <v>83.46</v>
      </c>
      <c r="H119" s="9">
        <f t="shared" si="3"/>
        <v>116</v>
      </c>
      <c r="I119" s="58" t="s">
        <v>567</v>
      </c>
      <c r="J119" s="36"/>
      <c r="K119" s="36"/>
    </row>
    <row r="120" spans="1:11">
      <c r="A120" s="9">
        <v>117</v>
      </c>
      <c r="B120" s="9">
        <v>22020105</v>
      </c>
      <c r="C120" s="47" t="s">
        <v>183</v>
      </c>
      <c r="D120" s="9">
        <v>81.87</v>
      </c>
      <c r="E120" s="9">
        <v>1</v>
      </c>
      <c r="F120" s="44">
        <f t="shared" si="8"/>
        <v>82.87</v>
      </c>
      <c r="G120" s="45">
        <v>82.87</v>
      </c>
      <c r="H120" s="9">
        <f t="shared" si="3"/>
        <v>117</v>
      </c>
      <c r="I120" s="56" t="s">
        <v>568</v>
      </c>
      <c r="J120" s="36"/>
      <c r="K120" s="36"/>
    </row>
    <row r="121" spans="1:11">
      <c r="A121" s="9">
        <v>118</v>
      </c>
      <c r="B121" s="9">
        <v>22020116</v>
      </c>
      <c r="C121" s="9" t="s">
        <v>194</v>
      </c>
      <c r="D121" s="9" t="s">
        <v>569</v>
      </c>
      <c r="E121" s="9">
        <v>0</v>
      </c>
      <c r="F121" s="9">
        <f t="shared" si="8"/>
        <v>82.74</v>
      </c>
      <c r="G121" s="42">
        <v>82.74</v>
      </c>
      <c r="H121" s="9">
        <f t="shared" si="3"/>
        <v>118</v>
      </c>
      <c r="I121" s="56" t="s">
        <v>481</v>
      </c>
      <c r="J121" s="36"/>
      <c r="K121" s="36"/>
    </row>
    <row r="122" spans="1:11">
      <c r="A122" s="9">
        <v>119</v>
      </c>
      <c r="B122" s="9">
        <v>22020056</v>
      </c>
      <c r="C122" s="9" t="s">
        <v>154</v>
      </c>
      <c r="D122" s="9">
        <v>81.92</v>
      </c>
      <c r="E122" s="9">
        <v>0.5</v>
      </c>
      <c r="F122" s="9">
        <f t="shared" si="8"/>
        <v>82.42</v>
      </c>
      <c r="G122" s="42">
        <v>82.42</v>
      </c>
      <c r="H122" s="9">
        <f t="shared" si="3"/>
        <v>119</v>
      </c>
      <c r="I122" s="56" t="s">
        <v>570</v>
      </c>
      <c r="J122" s="36"/>
      <c r="K122" s="36"/>
    </row>
    <row r="123" spans="1:11">
      <c r="A123" s="9">
        <v>120</v>
      </c>
      <c r="B123" s="46">
        <v>22020140</v>
      </c>
      <c r="C123" s="47" t="s">
        <v>191</v>
      </c>
      <c r="D123" s="48">
        <v>82.03</v>
      </c>
      <c r="E123" s="49">
        <v>0</v>
      </c>
      <c r="F123" s="9">
        <f>SUM(D123,E123)</f>
        <v>82.03</v>
      </c>
      <c r="G123" s="42">
        <v>82.03</v>
      </c>
      <c r="H123" s="9">
        <f t="shared" si="3"/>
        <v>120</v>
      </c>
      <c r="I123" s="58" t="s">
        <v>481</v>
      </c>
      <c r="J123" s="36"/>
      <c r="K123" s="36"/>
    </row>
    <row r="124" ht="34.8" spans="1:11">
      <c r="A124" s="9">
        <v>121</v>
      </c>
      <c r="B124" s="9">
        <v>22009004</v>
      </c>
      <c r="C124" s="9" t="s">
        <v>192</v>
      </c>
      <c r="D124" s="9">
        <v>79.41</v>
      </c>
      <c r="E124" s="9">
        <v>2.5</v>
      </c>
      <c r="F124" s="9">
        <f>D124+E124</f>
        <v>81.91</v>
      </c>
      <c r="G124" s="42">
        <v>81.91</v>
      </c>
      <c r="H124" s="9">
        <f t="shared" si="3"/>
        <v>121</v>
      </c>
      <c r="I124" s="56" t="s">
        <v>571</v>
      </c>
      <c r="J124" s="36"/>
      <c r="K124" s="36"/>
    </row>
    <row r="125" spans="1:11">
      <c r="A125" s="9">
        <v>122</v>
      </c>
      <c r="B125" s="46">
        <v>22020084</v>
      </c>
      <c r="C125" s="47" t="s">
        <v>199</v>
      </c>
      <c r="D125" s="48">
        <v>81.67</v>
      </c>
      <c r="E125" s="49">
        <v>0</v>
      </c>
      <c r="F125" s="9">
        <f>SUM(D125,E125)</f>
        <v>81.67</v>
      </c>
      <c r="G125" s="42">
        <v>81.67</v>
      </c>
      <c r="H125" s="9">
        <f t="shared" si="3"/>
        <v>122</v>
      </c>
      <c r="I125" s="58" t="s">
        <v>481</v>
      </c>
      <c r="J125" s="36"/>
      <c r="K125" s="36"/>
    </row>
    <row r="126" spans="1:11">
      <c r="A126" s="9">
        <v>123</v>
      </c>
      <c r="B126" s="9">
        <v>22020027</v>
      </c>
      <c r="C126" s="9" t="s">
        <v>201</v>
      </c>
      <c r="D126" s="9">
        <v>81.36</v>
      </c>
      <c r="E126" s="9">
        <v>0</v>
      </c>
      <c r="F126" s="9">
        <f>D126+E126</f>
        <v>81.36</v>
      </c>
      <c r="G126" s="42">
        <v>81.36</v>
      </c>
      <c r="H126" s="9">
        <f t="shared" si="3"/>
        <v>123</v>
      </c>
      <c r="I126" s="56" t="s">
        <v>481</v>
      </c>
      <c r="J126" s="36"/>
      <c r="K126" s="36"/>
    </row>
    <row r="127" spans="1:11">
      <c r="A127" s="9">
        <v>124</v>
      </c>
      <c r="B127" s="9">
        <v>22020141</v>
      </c>
      <c r="C127" s="47" t="s">
        <v>202</v>
      </c>
      <c r="D127" s="9">
        <v>81.31</v>
      </c>
      <c r="E127" s="9">
        <v>0</v>
      </c>
      <c r="F127" s="44">
        <f>D127+E127</f>
        <v>81.31</v>
      </c>
      <c r="G127" s="45">
        <v>81.31</v>
      </c>
      <c r="H127" s="9">
        <f t="shared" si="3"/>
        <v>124</v>
      </c>
      <c r="I127" s="56" t="s">
        <v>481</v>
      </c>
      <c r="J127" s="36"/>
      <c r="K127" s="36"/>
    </row>
    <row r="128" spans="1:11">
      <c r="A128" s="9">
        <v>125</v>
      </c>
      <c r="B128" s="46">
        <v>22020010</v>
      </c>
      <c r="C128" s="47" t="s">
        <v>195</v>
      </c>
      <c r="D128" s="48">
        <v>81.06</v>
      </c>
      <c r="E128" s="49">
        <v>0</v>
      </c>
      <c r="F128" s="9">
        <f>SUM(D128,E128)</f>
        <v>81.06</v>
      </c>
      <c r="G128" s="42">
        <v>81.06</v>
      </c>
      <c r="H128" s="9">
        <f t="shared" si="3"/>
        <v>125</v>
      </c>
      <c r="I128" s="58" t="s">
        <v>481</v>
      </c>
      <c r="J128" s="36"/>
      <c r="K128" s="36"/>
    </row>
    <row r="129" spans="1:11">
      <c r="A129" s="9">
        <v>126</v>
      </c>
      <c r="B129" s="49">
        <v>22020191</v>
      </c>
      <c r="C129" s="46" t="s">
        <v>203</v>
      </c>
      <c r="D129" s="49">
        <v>80.95</v>
      </c>
      <c r="E129" s="9">
        <v>0</v>
      </c>
      <c r="F129" s="9">
        <f>D129+E129</f>
        <v>80.95</v>
      </c>
      <c r="G129" s="42">
        <v>80.95</v>
      </c>
      <c r="H129" s="9">
        <f t="shared" si="3"/>
        <v>126</v>
      </c>
      <c r="I129" s="56" t="s">
        <v>481</v>
      </c>
      <c r="J129" s="36"/>
      <c r="K129" s="36"/>
    </row>
    <row r="130" spans="1:11">
      <c r="A130" s="9">
        <v>127</v>
      </c>
      <c r="B130" s="43" t="s">
        <v>414</v>
      </c>
      <c r="C130" s="44" t="s">
        <v>197</v>
      </c>
      <c r="D130" s="44">
        <v>80.9</v>
      </c>
      <c r="E130" s="44">
        <v>0</v>
      </c>
      <c r="F130" s="44">
        <f>D130+E130</f>
        <v>80.9</v>
      </c>
      <c r="G130" s="45">
        <v>80.9</v>
      </c>
      <c r="H130" s="9">
        <f t="shared" si="3"/>
        <v>127</v>
      </c>
      <c r="I130" s="60" t="s">
        <v>481</v>
      </c>
      <c r="J130" s="36"/>
      <c r="K130" s="36"/>
    </row>
    <row r="131" spans="1:11">
      <c r="A131" s="9">
        <v>128</v>
      </c>
      <c r="B131" s="9">
        <v>22020122</v>
      </c>
      <c r="C131" s="47" t="s">
        <v>204</v>
      </c>
      <c r="D131" s="9">
        <v>80.74</v>
      </c>
      <c r="E131" s="9">
        <v>0</v>
      </c>
      <c r="F131" s="44">
        <f>D131+E131</f>
        <v>80.74</v>
      </c>
      <c r="G131" s="45">
        <v>80.74</v>
      </c>
      <c r="H131" s="9">
        <f t="shared" si="3"/>
        <v>128</v>
      </c>
      <c r="I131" s="56" t="s">
        <v>481</v>
      </c>
      <c r="J131" s="36"/>
      <c r="K131" s="36"/>
    </row>
    <row r="132" spans="1:11">
      <c r="A132" s="9">
        <v>129</v>
      </c>
      <c r="B132" s="39">
        <v>22020144</v>
      </c>
      <c r="C132" s="39" t="s">
        <v>200</v>
      </c>
      <c r="D132" s="40">
        <v>80.74</v>
      </c>
      <c r="E132" s="41">
        <v>0</v>
      </c>
      <c r="F132" s="9">
        <f>SUM(D132,E132)</f>
        <v>80.74</v>
      </c>
      <c r="G132" s="42">
        <v>80.74</v>
      </c>
      <c r="H132" s="9">
        <f t="shared" ref="H132:H195" si="9">RANK(G132,$G$4:$G$206,0)</f>
        <v>128</v>
      </c>
      <c r="I132" s="56" t="s">
        <v>481</v>
      </c>
      <c r="J132" s="36"/>
      <c r="K132" s="36"/>
    </row>
    <row r="133" spans="1:11">
      <c r="A133" s="9">
        <v>130</v>
      </c>
      <c r="B133" s="39">
        <v>22020077</v>
      </c>
      <c r="C133" s="39" t="s">
        <v>205</v>
      </c>
      <c r="D133" s="40">
        <v>80.64</v>
      </c>
      <c r="E133" s="41">
        <v>0</v>
      </c>
      <c r="F133" s="9">
        <f>SUM(D133,E133)</f>
        <v>80.64</v>
      </c>
      <c r="G133" s="42">
        <v>80.64</v>
      </c>
      <c r="H133" s="9">
        <f t="shared" si="9"/>
        <v>130</v>
      </c>
      <c r="I133" s="56" t="s">
        <v>481</v>
      </c>
      <c r="J133" s="36"/>
      <c r="K133" s="36"/>
    </row>
    <row r="134" spans="1:11">
      <c r="A134" s="9">
        <v>131</v>
      </c>
      <c r="B134" s="44">
        <v>22020143</v>
      </c>
      <c r="C134" s="44" t="s">
        <v>196</v>
      </c>
      <c r="D134" s="50">
        <v>80.33</v>
      </c>
      <c r="E134" s="44">
        <v>0</v>
      </c>
      <c r="F134" s="44">
        <f>D134+E134</f>
        <v>80.33</v>
      </c>
      <c r="G134" s="45">
        <v>80.33</v>
      </c>
      <c r="H134" s="9">
        <f t="shared" si="9"/>
        <v>131</v>
      </c>
      <c r="I134" s="60" t="s">
        <v>481</v>
      </c>
      <c r="J134" s="36"/>
      <c r="K134" s="36"/>
    </row>
    <row r="135" spans="1:11">
      <c r="A135" s="9">
        <v>132</v>
      </c>
      <c r="B135" s="44">
        <v>22020137</v>
      </c>
      <c r="C135" s="44" t="s">
        <v>190</v>
      </c>
      <c r="D135" s="50">
        <v>80.28</v>
      </c>
      <c r="E135" s="44">
        <v>0</v>
      </c>
      <c r="F135" s="44">
        <f>D135+E135</f>
        <v>80.28</v>
      </c>
      <c r="G135" s="45">
        <v>80.28</v>
      </c>
      <c r="H135" s="9">
        <f t="shared" si="9"/>
        <v>132</v>
      </c>
      <c r="I135" s="60" t="s">
        <v>481</v>
      </c>
      <c r="J135" s="36"/>
      <c r="K135" s="36"/>
    </row>
    <row r="136" spans="1:11">
      <c r="A136" s="9">
        <v>133</v>
      </c>
      <c r="B136" s="46">
        <v>22020110</v>
      </c>
      <c r="C136" s="47" t="s">
        <v>207</v>
      </c>
      <c r="D136" s="48">
        <v>80.03</v>
      </c>
      <c r="E136" s="49">
        <v>0</v>
      </c>
      <c r="F136" s="9">
        <f>SUM(D136,E136)</f>
        <v>80.03</v>
      </c>
      <c r="G136" s="42">
        <v>80.03</v>
      </c>
      <c r="H136" s="9">
        <f t="shared" si="9"/>
        <v>133</v>
      </c>
      <c r="I136" s="58" t="s">
        <v>481</v>
      </c>
      <c r="J136" s="36"/>
      <c r="K136" s="36"/>
    </row>
    <row r="137" spans="1:11">
      <c r="A137" s="9">
        <v>134</v>
      </c>
      <c r="B137" s="43" t="s">
        <v>484</v>
      </c>
      <c r="C137" s="44" t="s">
        <v>206</v>
      </c>
      <c r="D137" s="44">
        <v>79.36</v>
      </c>
      <c r="E137" s="44">
        <v>0.5</v>
      </c>
      <c r="F137" s="44">
        <f>D137+E137</f>
        <v>79.86</v>
      </c>
      <c r="G137" s="45">
        <v>79.86</v>
      </c>
      <c r="H137" s="9">
        <f t="shared" si="9"/>
        <v>134</v>
      </c>
      <c r="I137" s="60" t="s">
        <v>572</v>
      </c>
      <c r="J137" s="36"/>
      <c r="K137" s="36"/>
    </row>
    <row r="138" spans="1:11">
      <c r="A138" s="9">
        <v>135</v>
      </c>
      <c r="B138" s="44">
        <v>22020188</v>
      </c>
      <c r="C138" s="44" t="s">
        <v>212</v>
      </c>
      <c r="D138" s="50">
        <v>79.21</v>
      </c>
      <c r="E138" s="44">
        <v>0</v>
      </c>
      <c r="F138" s="44">
        <f>D138+E138</f>
        <v>79.21</v>
      </c>
      <c r="G138" s="45">
        <v>79.21</v>
      </c>
      <c r="H138" s="9">
        <f t="shared" si="9"/>
        <v>135</v>
      </c>
      <c r="I138" s="60" t="s">
        <v>481</v>
      </c>
      <c r="J138" s="36"/>
      <c r="K138" s="36"/>
    </row>
    <row r="139" spans="1:11">
      <c r="A139" s="9">
        <v>136</v>
      </c>
      <c r="B139" s="53" t="s">
        <v>573</v>
      </c>
      <c r="C139" s="44" t="s">
        <v>209</v>
      </c>
      <c r="D139" s="44">
        <v>78.03</v>
      </c>
      <c r="E139" s="44">
        <v>1</v>
      </c>
      <c r="F139" s="44">
        <f>D139+E139</f>
        <v>79.03</v>
      </c>
      <c r="G139" s="45">
        <v>79.03</v>
      </c>
      <c r="H139" s="9">
        <f t="shared" si="9"/>
        <v>136</v>
      </c>
      <c r="I139" s="60" t="s">
        <v>574</v>
      </c>
      <c r="J139" s="36"/>
      <c r="K139" s="36"/>
    </row>
    <row r="140" spans="1:11">
      <c r="A140" s="9">
        <v>137</v>
      </c>
      <c r="B140" s="46">
        <v>22020190</v>
      </c>
      <c r="C140" s="47" t="s">
        <v>214</v>
      </c>
      <c r="D140" s="48">
        <v>78.85</v>
      </c>
      <c r="E140" s="49">
        <v>0</v>
      </c>
      <c r="F140" s="9">
        <f>SUM(D140,E140)</f>
        <v>78.85</v>
      </c>
      <c r="G140" s="42">
        <v>78.85</v>
      </c>
      <c r="H140" s="9">
        <f t="shared" si="9"/>
        <v>137</v>
      </c>
      <c r="I140" s="58" t="s">
        <v>481</v>
      </c>
      <c r="J140" s="36"/>
      <c r="K140" s="36"/>
    </row>
    <row r="141" spans="1:11">
      <c r="A141" s="9">
        <v>138</v>
      </c>
      <c r="B141" s="39">
        <v>22020138</v>
      </c>
      <c r="C141" s="39" t="s">
        <v>213</v>
      </c>
      <c r="D141" s="40">
        <v>78.59</v>
      </c>
      <c r="E141" s="39" t="s">
        <v>575</v>
      </c>
      <c r="F141" s="9">
        <f>SUM(D141,E141)</f>
        <v>78.59</v>
      </c>
      <c r="G141" s="42">
        <v>78.59</v>
      </c>
      <c r="H141" s="9">
        <f t="shared" si="9"/>
        <v>138</v>
      </c>
      <c r="I141" s="56" t="s">
        <v>481</v>
      </c>
      <c r="J141" s="36"/>
      <c r="K141" s="36"/>
    </row>
    <row r="142" ht="34.8" spans="1:11">
      <c r="A142" s="9">
        <v>139</v>
      </c>
      <c r="B142" s="9">
        <v>22020177</v>
      </c>
      <c r="C142" s="9" t="s">
        <v>218</v>
      </c>
      <c r="D142" s="9">
        <v>68.27</v>
      </c>
      <c r="E142" s="9">
        <v>10</v>
      </c>
      <c r="F142" s="9">
        <f>D142+E142</f>
        <v>78.27</v>
      </c>
      <c r="G142" s="42">
        <v>78.27</v>
      </c>
      <c r="H142" s="9">
        <f t="shared" si="9"/>
        <v>139</v>
      </c>
      <c r="I142" s="56" t="s">
        <v>576</v>
      </c>
      <c r="J142" s="36"/>
      <c r="K142" s="36"/>
    </row>
    <row r="143" spans="1:11">
      <c r="A143" s="9">
        <v>140</v>
      </c>
      <c r="B143" s="9">
        <v>22020079</v>
      </c>
      <c r="C143" s="47" t="s">
        <v>222</v>
      </c>
      <c r="D143" s="9">
        <v>77.77</v>
      </c>
      <c r="E143" s="9">
        <v>0</v>
      </c>
      <c r="F143" s="44">
        <f>D143+E143</f>
        <v>77.77</v>
      </c>
      <c r="G143" s="45">
        <v>77.77</v>
      </c>
      <c r="H143" s="9">
        <f t="shared" si="9"/>
        <v>140</v>
      </c>
      <c r="I143" s="56" t="s">
        <v>481</v>
      </c>
      <c r="J143" s="36"/>
      <c r="K143" s="36"/>
    </row>
    <row r="144" ht="34.8" spans="1:11">
      <c r="A144" s="9">
        <v>141</v>
      </c>
      <c r="B144" s="39">
        <v>22020189</v>
      </c>
      <c r="C144" s="39" t="s">
        <v>216</v>
      </c>
      <c r="D144" s="40">
        <v>76.59</v>
      </c>
      <c r="E144" s="41">
        <v>1</v>
      </c>
      <c r="F144" s="9">
        <f>SUM(D144,E144)</f>
        <v>77.59</v>
      </c>
      <c r="G144" s="42">
        <v>77.59</v>
      </c>
      <c r="H144" s="9">
        <f t="shared" si="9"/>
        <v>141</v>
      </c>
      <c r="I144" s="56" t="s">
        <v>577</v>
      </c>
      <c r="J144" s="36"/>
      <c r="K144" s="36"/>
    </row>
    <row r="145" spans="1:11">
      <c r="A145" s="9">
        <v>142</v>
      </c>
      <c r="B145" s="39">
        <v>22020135</v>
      </c>
      <c r="C145" s="39" t="s">
        <v>220</v>
      </c>
      <c r="D145" s="40">
        <v>77.56</v>
      </c>
      <c r="E145" s="41">
        <v>0</v>
      </c>
      <c r="F145" s="9">
        <f>SUM(D145,E145)</f>
        <v>77.56</v>
      </c>
      <c r="G145" s="42">
        <v>77.56</v>
      </c>
      <c r="H145" s="9">
        <f t="shared" si="9"/>
        <v>142</v>
      </c>
      <c r="I145" s="56" t="s">
        <v>481</v>
      </c>
      <c r="J145" s="36"/>
      <c r="K145" s="36"/>
    </row>
    <row r="146" spans="1:11">
      <c r="A146" s="9">
        <v>143</v>
      </c>
      <c r="B146" s="46">
        <v>22020151</v>
      </c>
      <c r="C146" s="47" t="s">
        <v>225</v>
      </c>
      <c r="D146" s="48">
        <v>77.36</v>
      </c>
      <c r="E146" s="49">
        <v>0</v>
      </c>
      <c r="F146" s="9">
        <f>SUM(D146,E146)</f>
        <v>77.36</v>
      </c>
      <c r="G146" s="42">
        <v>77.36</v>
      </c>
      <c r="H146" s="9">
        <f t="shared" si="9"/>
        <v>143</v>
      </c>
      <c r="I146" s="58" t="s">
        <v>481</v>
      </c>
      <c r="J146" s="36"/>
      <c r="K146" s="36"/>
    </row>
    <row r="147" spans="1:11">
      <c r="A147" s="9">
        <v>144</v>
      </c>
      <c r="B147" s="46">
        <v>22020127</v>
      </c>
      <c r="C147" s="47" t="s">
        <v>229</v>
      </c>
      <c r="D147" s="48">
        <v>77.05</v>
      </c>
      <c r="E147" s="49">
        <v>0</v>
      </c>
      <c r="F147" s="9">
        <f>SUM(D147,E147)</f>
        <v>77.05</v>
      </c>
      <c r="G147" s="42">
        <v>77.05</v>
      </c>
      <c r="H147" s="9">
        <f t="shared" si="9"/>
        <v>144</v>
      </c>
      <c r="I147" s="58" t="s">
        <v>481</v>
      </c>
      <c r="J147" s="36"/>
      <c r="K147" s="36"/>
    </row>
    <row r="148" spans="1:11">
      <c r="A148" s="9">
        <v>145</v>
      </c>
      <c r="B148" s="53" t="s">
        <v>483</v>
      </c>
      <c r="C148" s="44" t="s">
        <v>231</v>
      </c>
      <c r="D148" s="44">
        <v>76.9</v>
      </c>
      <c r="E148" s="44">
        <v>0</v>
      </c>
      <c r="F148" s="44">
        <f>D148+E148</f>
        <v>76.9</v>
      </c>
      <c r="G148" s="45">
        <v>76.9</v>
      </c>
      <c r="H148" s="9">
        <f t="shared" si="9"/>
        <v>145</v>
      </c>
      <c r="I148" s="60" t="s">
        <v>481</v>
      </c>
      <c r="J148" s="36"/>
      <c r="K148" s="36"/>
    </row>
    <row r="149" spans="1:11">
      <c r="A149" s="9">
        <v>146</v>
      </c>
      <c r="B149" s="43" t="s">
        <v>444</v>
      </c>
      <c r="C149" s="44" t="s">
        <v>232</v>
      </c>
      <c r="D149" s="44">
        <v>76.23</v>
      </c>
      <c r="E149" s="44">
        <v>0</v>
      </c>
      <c r="F149" s="44">
        <f>D149+E149</f>
        <v>76.23</v>
      </c>
      <c r="G149" s="45">
        <v>76.23</v>
      </c>
      <c r="H149" s="9">
        <f t="shared" si="9"/>
        <v>146</v>
      </c>
      <c r="I149" s="60" t="s">
        <v>481</v>
      </c>
      <c r="J149" s="36"/>
      <c r="K149" s="36"/>
    </row>
    <row r="150" spans="1:11">
      <c r="A150" s="9">
        <v>147</v>
      </c>
      <c r="B150" s="46">
        <v>22020058</v>
      </c>
      <c r="C150" s="47" t="s">
        <v>240</v>
      </c>
      <c r="D150" s="48">
        <v>76.21</v>
      </c>
      <c r="E150" s="49">
        <v>0</v>
      </c>
      <c r="F150" s="9">
        <f>SUM(D150,E150)</f>
        <v>76.21</v>
      </c>
      <c r="G150" s="42">
        <v>76.21</v>
      </c>
      <c r="H150" s="9">
        <f t="shared" si="9"/>
        <v>147</v>
      </c>
      <c r="I150" s="58" t="s">
        <v>481</v>
      </c>
      <c r="J150" s="36"/>
      <c r="K150" s="36"/>
    </row>
    <row r="151" spans="1:11">
      <c r="A151" s="9">
        <v>148</v>
      </c>
      <c r="B151" s="39">
        <v>21009008</v>
      </c>
      <c r="C151" s="39" t="s">
        <v>238</v>
      </c>
      <c r="D151" s="40">
        <v>75.9</v>
      </c>
      <c r="E151" s="41">
        <v>0</v>
      </c>
      <c r="F151" s="9">
        <f>SUM(D151,E151)</f>
        <v>75.9</v>
      </c>
      <c r="G151" s="42">
        <v>75.9</v>
      </c>
      <c r="H151" s="9">
        <f t="shared" si="9"/>
        <v>148</v>
      </c>
      <c r="I151" s="56" t="s">
        <v>481</v>
      </c>
      <c r="J151" s="36"/>
      <c r="K151" s="36"/>
    </row>
    <row r="152" spans="1:11">
      <c r="A152" s="9">
        <v>149</v>
      </c>
      <c r="B152" s="9">
        <v>22020106</v>
      </c>
      <c r="C152" s="9" t="s">
        <v>244</v>
      </c>
      <c r="D152" s="9">
        <v>75.76</v>
      </c>
      <c r="E152" s="9">
        <v>0</v>
      </c>
      <c r="F152" s="44">
        <f>D152+E152</f>
        <v>75.76</v>
      </c>
      <c r="G152" s="45">
        <v>75.76</v>
      </c>
      <c r="H152" s="9">
        <f t="shared" si="9"/>
        <v>149</v>
      </c>
      <c r="I152" s="56" t="s">
        <v>481</v>
      </c>
      <c r="J152" s="36"/>
      <c r="K152" s="36"/>
    </row>
    <row r="153" spans="1:11">
      <c r="A153" s="9">
        <v>150</v>
      </c>
      <c r="B153" s="46">
        <v>22009027</v>
      </c>
      <c r="C153" s="47" t="s">
        <v>236</v>
      </c>
      <c r="D153" s="48">
        <v>75.73</v>
      </c>
      <c r="E153" s="49">
        <v>0</v>
      </c>
      <c r="F153" s="9">
        <f>SUM(D153,E153)</f>
        <v>75.73</v>
      </c>
      <c r="G153" s="42">
        <v>75.73</v>
      </c>
      <c r="H153" s="9">
        <f t="shared" si="9"/>
        <v>150</v>
      </c>
      <c r="I153" s="58" t="s">
        <v>481</v>
      </c>
      <c r="J153" s="36"/>
      <c r="K153" s="36"/>
    </row>
    <row r="154" spans="1:11">
      <c r="A154" s="9">
        <v>151</v>
      </c>
      <c r="B154" s="44">
        <v>22020154</v>
      </c>
      <c r="C154" s="44" t="s">
        <v>224</v>
      </c>
      <c r="D154" s="50">
        <v>75.72</v>
      </c>
      <c r="E154" s="44">
        <v>0</v>
      </c>
      <c r="F154" s="44">
        <f>D154+E154</f>
        <v>75.72</v>
      </c>
      <c r="G154" s="45">
        <v>75.72</v>
      </c>
      <c r="H154" s="9">
        <f t="shared" si="9"/>
        <v>151</v>
      </c>
      <c r="I154" s="60" t="s">
        <v>481</v>
      </c>
      <c r="J154" s="36"/>
      <c r="K154" s="36"/>
    </row>
    <row r="155" spans="1:11">
      <c r="A155" s="9">
        <v>152</v>
      </c>
      <c r="B155" s="44">
        <v>22020072</v>
      </c>
      <c r="C155" s="44" t="s">
        <v>227</v>
      </c>
      <c r="D155" s="50">
        <v>75.56</v>
      </c>
      <c r="E155" s="44">
        <v>0</v>
      </c>
      <c r="F155" s="44">
        <f>D155+E155</f>
        <v>75.56</v>
      </c>
      <c r="G155" s="45">
        <v>75.56</v>
      </c>
      <c r="H155" s="9">
        <f t="shared" si="9"/>
        <v>152</v>
      </c>
      <c r="I155" s="60" t="s">
        <v>481</v>
      </c>
      <c r="J155" s="36"/>
      <c r="K155" s="36"/>
    </row>
    <row r="156" spans="1:11">
      <c r="A156" s="9">
        <v>153</v>
      </c>
      <c r="B156" s="44">
        <v>22020076</v>
      </c>
      <c r="C156" s="44" t="s">
        <v>210</v>
      </c>
      <c r="D156" s="50">
        <v>75.05</v>
      </c>
      <c r="E156" s="44">
        <v>0.5</v>
      </c>
      <c r="F156" s="44">
        <f>D156+E156</f>
        <v>75.55</v>
      </c>
      <c r="G156" s="45">
        <v>75.55</v>
      </c>
      <c r="H156" s="9">
        <f t="shared" si="9"/>
        <v>153</v>
      </c>
      <c r="I156" s="60" t="s">
        <v>578</v>
      </c>
      <c r="J156" s="36"/>
      <c r="K156" s="36"/>
    </row>
    <row r="157" spans="1:11">
      <c r="A157" s="9">
        <v>154</v>
      </c>
      <c r="B157" s="46">
        <v>22020100</v>
      </c>
      <c r="C157" s="47" t="s">
        <v>246</v>
      </c>
      <c r="D157" s="48">
        <v>75.05</v>
      </c>
      <c r="E157" s="49">
        <v>0</v>
      </c>
      <c r="F157" s="9">
        <f>SUM(D157,E157)</f>
        <v>75.05</v>
      </c>
      <c r="G157" s="42">
        <v>75.05</v>
      </c>
      <c r="H157" s="9">
        <f t="shared" si="9"/>
        <v>154</v>
      </c>
      <c r="I157" s="58" t="s">
        <v>481</v>
      </c>
      <c r="J157" s="36"/>
      <c r="K157" s="36"/>
    </row>
    <row r="158" spans="1:11">
      <c r="A158" s="9">
        <v>155</v>
      </c>
      <c r="B158" s="53" t="s">
        <v>413</v>
      </c>
      <c r="C158" s="44" t="s">
        <v>243</v>
      </c>
      <c r="D158" s="44">
        <v>74.79</v>
      </c>
      <c r="E158" s="44">
        <v>0</v>
      </c>
      <c r="F158" s="44">
        <f t="shared" ref="F158:F164" si="10">D158+E158</f>
        <v>74.79</v>
      </c>
      <c r="G158" s="45">
        <v>74.79</v>
      </c>
      <c r="H158" s="9">
        <f t="shared" si="9"/>
        <v>155</v>
      </c>
      <c r="I158" s="60" t="s">
        <v>481</v>
      </c>
      <c r="J158" s="36"/>
      <c r="K158" s="36"/>
    </row>
    <row r="159" spans="1:11">
      <c r="A159" s="9">
        <v>156</v>
      </c>
      <c r="B159" s="9">
        <v>22020156</v>
      </c>
      <c r="C159" s="47" t="s">
        <v>233</v>
      </c>
      <c r="D159" s="9">
        <v>74.44</v>
      </c>
      <c r="E159" s="9">
        <v>0</v>
      </c>
      <c r="F159" s="44">
        <f t="shared" si="10"/>
        <v>74.44</v>
      </c>
      <c r="G159" s="45">
        <v>74.44</v>
      </c>
      <c r="H159" s="9">
        <f t="shared" si="9"/>
        <v>156</v>
      </c>
      <c r="I159" s="56" t="s">
        <v>481</v>
      </c>
      <c r="J159" s="36"/>
      <c r="K159" s="36"/>
    </row>
    <row r="160" spans="1:11">
      <c r="A160" s="9">
        <v>157</v>
      </c>
      <c r="B160" s="44">
        <v>22009005</v>
      </c>
      <c r="C160" s="44" t="s">
        <v>241</v>
      </c>
      <c r="D160" s="50">
        <v>74.27</v>
      </c>
      <c r="E160" s="44">
        <v>0</v>
      </c>
      <c r="F160" s="44">
        <f t="shared" si="10"/>
        <v>74.27</v>
      </c>
      <c r="G160" s="45">
        <v>74.27</v>
      </c>
      <c r="H160" s="9">
        <f t="shared" si="9"/>
        <v>157</v>
      </c>
      <c r="I160" s="60" t="s">
        <v>481</v>
      </c>
      <c r="J160" s="36"/>
      <c r="K160" s="36"/>
    </row>
    <row r="161" spans="1:11">
      <c r="A161" s="9">
        <v>158</v>
      </c>
      <c r="B161" s="9">
        <v>22020039</v>
      </c>
      <c r="C161" s="47" t="s">
        <v>251</v>
      </c>
      <c r="D161" s="48">
        <v>73</v>
      </c>
      <c r="E161" s="9">
        <v>0</v>
      </c>
      <c r="F161" s="44">
        <f t="shared" si="10"/>
        <v>73</v>
      </c>
      <c r="G161" s="45">
        <v>73</v>
      </c>
      <c r="H161" s="9">
        <f t="shared" si="9"/>
        <v>158</v>
      </c>
      <c r="I161" s="56" t="s">
        <v>481</v>
      </c>
      <c r="J161" s="36"/>
      <c r="K161" s="36"/>
    </row>
    <row r="162" spans="1:11">
      <c r="A162" s="9">
        <v>159</v>
      </c>
      <c r="B162" s="43" t="s">
        <v>389</v>
      </c>
      <c r="C162" s="44" t="s">
        <v>247</v>
      </c>
      <c r="D162" s="44">
        <v>72.03</v>
      </c>
      <c r="E162" s="44">
        <v>0.5</v>
      </c>
      <c r="F162" s="44">
        <f t="shared" si="10"/>
        <v>72.53</v>
      </c>
      <c r="G162" s="45">
        <v>72.53</v>
      </c>
      <c r="H162" s="9">
        <f t="shared" si="9"/>
        <v>159</v>
      </c>
      <c r="I162" s="60" t="s">
        <v>572</v>
      </c>
      <c r="J162" s="36"/>
      <c r="K162" s="36"/>
    </row>
    <row r="163" spans="1:11">
      <c r="A163" s="9">
        <v>160</v>
      </c>
      <c r="B163" s="44">
        <v>22020054</v>
      </c>
      <c r="C163" s="44" t="s">
        <v>234</v>
      </c>
      <c r="D163" s="50">
        <v>72.38</v>
      </c>
      <c r="E163" s="44">
        <v>0</v>
      </c>
      <c r="F163" s="44">
        <f t="shared" si="10"/>
        <v>72.38</v>
      </c>
      <c r="G163" s="45">
        <v>72.38</v>
      </c>
      <c r="H163" s="9">
        <f t="shared" si="9"/>
        <v>160</v>
      </c>
      <c r="I163" s="60" t="s">
        <v>481</v>
      </c>
      <c r="J163" s="36"/>
      <c r="K163" s="36"/>
    </row>
    <row r="164" spans="1:11">
      <c r="A164" s="9">
        <v>161</v>
      </c>
      <c r="B164" s="9">
        <v>22020041</v>
      </c>
      <c r="C164" s="47" t="s">
        <v>254</v>
      </c>
      <c r="D164" s="48">
        <v>70.9</v>
      </c>
      <c r="E164" s="9">
        <v>1</v>
      </c>
      <c r="F164" s="44">
        <f t="shared" si="10"/>
        <v>71.9</v>
      </c>
      <c r="G164" s="45">
        <v>71.9</v>
      </c>
      <c r="H164" s="9">
        <f t="shared" si="9"/>
        <v>161</v>
      </c>
      <c r="I164" s="58" t="s">
        <v>560</v>
      </c>
      <c r="J164" s="36"/>
      <c r="K164" s="36"/>
    </row>
    <row r="165" spans="1:11">
      <c r="A165" s="9">
        <v>162</v>
      </c>
      <c r="B165" s="39">
        <v>22020074</v>
      </c>
      <c r="C165" s="39" t="s">
        <v>257</v>
      </c>
      <c r="D165" s="40">
        <v>71.82</v>
      </c>
      <c r="E165" s="41">
        <v>0</v>
      </c>
      <c r="F165" s="9">
        <f>SUM(D165,E165)</f>
        <v>71.82</v>
      </c>
      <c r="G165" s="42">
        <v>71.82</v>
      </c>
      <c r="H165" s="9">
        <f t="shared" si="9"/>
        <v>162</v>
      </c>
      <c r="I165" s="56" t="s">
        <v>481</v>
      </c>
      <c r="J165" s="36"/>
      <c r="K165" s="36"/>
    </row>
    <row r="166" spans="1:11">
      <c r="A166" s="9">
        <v>163</v>
      </c>
      <c r="B166" s="43" t="s">
        <v>474</v>
      </c>
      <c r="C166" s="44" t="s">
        <v>259</v>
      </c>
      <c r="D166" s="44">
        <v>71.56</v>
      </c>
      <c r="E166" s="44">
        <v>0</v>
      </c>
      <c r="F166" s="44">
        <f>D166+E166</f>
        <v>71.56</v>
      </c>
      <c r="G166" s="45">
        <v>71.56</v>
      </c>
      <c r="H166" s="9">
        <f t="shared" si="9"/>
        <v>163</v>
      </c>
      <c r="I166" s="60" t="s">
        <v>481</v>
      </c>
      <c r="J166" s="36"/>
      <c r="K166" s="36"/>
    </row>
    <row r="167" spans="1:11">
      <c r="A167" s="9">
        <v>164</v>
      </c>
      <c r="B167" s="46">
        <v>22020036</v>
      </c>
      <c r="C167" s="47" t="s">
        <v>252</v>
      </c>
      <c r="D167" s="48">
        <v>71.21</v>
      </c>
      <c r="E167" s="49">
        <v>0</v>
      </c>
      <c r="F167" s="9">
        <f>SUM(D167,E167)</f>
        <v>71.21</v>
      </c>
      <c r="G167" s="42">
        <v>71.21</v>
      </c>
      <c r="H167" s="9">
        <f t="shared" si="9"/>
        <v>164</v>
      </c>
      <c r="I167" s="58" t="s">
        <v>481</v>
      </c>
      <c r="J167" s="36"/>
      <c r="K167" s="36"/>
    </row>
    <row r="168" spans="1:11">
      <c r="A168" s="9">
        <v>165</v>
      </c>
      <c r="B168" s="9">
        <v>22020050</v>
      </c>
      <c r="C168" s="47" t="s">
        <v>255</v>
      </c>
      <c r="D168" s="48">
        <v>71.1</v>
      </c>
      <c r="E168" s="9">
        <v>0</v>
      </c>
      <c r="F168" s="44">
        <f>D168+E168</f>
        <v>71.1</v>
      </c>
      <c r="G168" s="45">
        <v>71.1</v>
      </c>
      <c r="H168" s="9">
        <f t="shared" si="9"/>
        <v>165</v>
      </c>
      <c r="I168" s="56" t="s">
        <v>481</v>
      </c>
      <c r="J168" s="36"/>
      <c r="K168" s="36"/>
    </row>
    <row r="169" spans="1:11">
      <c r="A169" s="9">
        <v>166</v>
      </c>
      <c r="B169" s="46">
        <v>22020160</v>
      </c>
      <c r="C169" s="47" t="s">
        <v>262</v>
      </c>
      <c r="D169" s="48">
        <v>71</v>
      </c>
      <c r="E169" s="49">
        <v>0</v>
      </c>
      <c r="F169" s="9">
        <f>SUM(D169,E169)</f>
        <v>71</v>
      </c>
      <c r="G169" s="42">
        <v>71</v>
      </c>
      <c r="H169" s="9">
        <f t="shared" si="9"/>
        <v>166</v>
      </c>
      <c r="I169" s="58" t="s">
        <v>481</v>
      </c>
      <c r="J169" s="36"/>
      <c r="K169" s="36"/>
    </row>
    <row r="170" spans="1:11">
      <c r="A170" s="9">
        <v>167</v>
      </c>
      <c r="B170" s="9">
        <v>22020176</v>
      </c>
      <c r="C170" s="47" t="s">
        <v>249</v>
      </c>
      <c r="D170" s="9">
        <v>70.59</v>
      </c>
      <c r="E170" s="9">
        <v>0</v>
      </c>
      <c r="F170" s="44">
        <f>D170+E170</f>
        <v>70.59</v>
      </c>
      <c r="G170" s="45">
        <v>70.59</v>
      </c>
      <c r="H170" s="9">
        <f t="shared" si="9"/>
        <v>167</v>
      </c>
      <c r="I170" s="56" t="s">
        <v>481</v>
      </c>
      <c r="J170" s="36"/>
      <c r="K170" s="36"/>
    </row>
    <row r="171" spans="1:11">
      <c r="A171" s="9">
        <v>168</v>
      </c>
      <c r="B171" s="46">
        <v>22020145</v>
      </c>
      <c r="C171" s="47" t="s">
        <v>266</v>
      </c>
      <c r="D171" s="48">
        <v>70.18</v>
      </c>
      <c r="E171" s="49">
        <v>0</v>
      </c>
      <c r="F171" s="9">
        <f>SUM(D171,E171)</f>
        <v>70.18</v>
      </c>
      <c r="G171" s="42">
        <v>70.18</v>
      </c>
      <c r="H171" s="9">
        <f t="shared" si="9"/>
        <v>168</v>
      </c>
      <c r="I171" s="58" t="s">
        <v>481</v>
      </c>
      <c r="J171" s="36"/>
      <c r="K171" s="36"/>
    </row>
    <row r="172" spans="1:11">
      <c r="A172" s="9">
        <v>169</v>
      </c>
      <c r="B172" s="9">
        <v>22020119</v>
      </c>
      <c r="C172" s="9" t="s">
        <v>267</v>
      </c>
      <c r="D172" s="9">
        <v>69.97</v>
      </c>
      <c r="E172" s="9">
        <v>0</v>
      </c>
      <c r="F172" s="9">
        <f>D172+E172</f>
        <v>69.97</v>
      </c>
      <c r="G172" s="42">
        <v>69.97</v>
      </c>
      <c r="H172" s="9">
        <f t="shared" si="9"/>
        <v>169</v>
      </c>
      <c r="I172" s="56" t="s">
        <v>481</v>
      </c>
      <c r="J172" s="36"/>
      <c r="K172" s="36"/>
    </row>
    <row r="173" spans="1:11">
      <c r="A173" s="9">
        <v>170</v>
      </c>
      <c r="B173" s="44">
        <v>22020158</v>
      </c>
      <c r="C173" s="44" t="s">
        <v>260</v>
      </c>
      <c r="D173" s="50">
        <v>69.46</v>
      </c>
      <c r="E173" s="44">
        <v>0</v>
      </c>
      <c r="F173" s="44">
        <f>D173+E173</f>
        <v>69.46</v>
      </c>
      <c r="G173" s="45">
        <v>69.46</v>
      </c>
      <c r="H173" s="9">
        <f t="shared" si="9"/>
        <v>170</v>
      </c>
      <c r="I173" s="60" t="s">
        <v>481</v>
      </c>
      <c r="J173" s="36"/>
      <c r="K173" s="36"/>
    </row>
    <row r="174" ht="34.8" spans="1:11">
      <c r="A174" s="9">
        <v>171</v>
      </c>
      <c r="B174" s="9">
        <v>22020033</v>
      </c>
      <c r="C174" s="47" t="s">
        <v>264</v>
      </c>
      <c r="D174" s="9">
        <v>64.94</v>
      </c>
      <c r="E174" s="9">
        <v>4</v>
      </c>
      <c r="F174" s="44">
        <f>D174+E174</f>
        <v>68.94</v>
      </c>
      <c r="G174" s="45">
        <v>68.94</v>
      </c>
      <c r="H174" s="9">
        <f t="shared" si="9"/>
        <v>171</v>
      </c>
      <c r="I174" s="58" t="s">
        <v>579</v>
      </c>
      <c r="J174" s="36"/>
      <c r="K174" s="36"/>
    </row>
    <row r="175" spans="1:11">
      <c r="A175" s="9">
        <v>172</v>
      </c>
      <c r="B175" s="39">
        <v>22020126</v>
      </c>
      <c r="C175" s="39" t="s">
        <v>270</v>
      </c>
      <c r="D175" s="40">
        <v>68.79</v>
      </c>
      <c r="E175" s="41">
        <v>0</v>
      </c>
      <c r="F175" s="9">
        <f>SUM(D175,E175)</f>
        <v>68.79</v>
      </c>
      <c r="G175" s="42">
        <v>68.79</v>
      </c>
      <c r="H175" s="9">
        <f t="shared" si="9"/>
        <v>172</v>
      </c>
      <c r="I175" s="56" t="s">
        <v>481</v>
      </c>
      <c r="J175" s="36"/>
      <c r="K175" s="36"/>
    </row>
    <row r="176" spans="1:11">
      <c r="A176" s="9">
        <v>173</v>
      </c>
      <c r="B176" s="9">
        <v>22020185</v>
      </c>
      <c r="C176" s="47" t="s">
        <v>271</v>
      </c>
      <c r="D176" s="9">
        <v>68.74</v>
      </c>
      <c r="E176" s="9">
        <v>0</v>
      </c>
      <c r="F176" s="44">
        <f>D176+E176</f>
        <v>68.74</v>
      </c>
      <c r="G176" s="45">
        <v>68.74</v>
      </c>
      <c r="H176" s="9">
        <f t="shared" si="9"/>
        <v>173</v>
      </c>
      <c r="I176" s="56" t="s">
        <v>481</v>
      </c>
      <c r="J176" s="36"/>
      <c r="K176" s="36"/>
    </row>
    <row r="177" spans="1:11">
      <c r="A177" s="9">
        <v>174</v>
      </c>
      <c r="B177" s="9">
        <v>22020078</v>
      </c>
      <c r="C177" s="9" t="s">
        <v>269</v>
      </c>
      <c r="D177" s="9">
        <v>68.69</v>
      </c>
      <c r="E177" s="9">
        <v>0</v>
      </c>
      <c r="F177" s="9">
        <f>D177+E177</f>
        <v>68.69</v>
      </c>
      <c r="G177" s="42">
        <v>68.69</v>
      </c>
      <c r="H177" s="9">
        <f t="shared" si="9"/>
        <v>174</v>
      </c>
      <c r="I177" s="56" t="s">
        <v>481</v>
      </c>
      <c r="J177" s="36"/>
      <c r="K177" s="36"/>
    </row>
    <row r="178" spans="1:11">
      <c r="A178" s="9">
        <v>175</v>
      </c>
      <c r="B178" s="9">
        <v>22020020</v>
      </c>
      <c r="C178" s="47" t="s">
        <v>276</v>
      </c>
      <c r="D178" s="9">
        <v>66.84</v>
      </c>
      <c r="E178" s="9">
        <v>0</v>
      </c>
      <c r="F178" s="44">
        <f>D178+E178</f>
        <v>66.84</v>
      </c>
      <c r="G178" s="45">
        <v>66.84</v>
      </c>
      <c r="H178" s="9">
        <f t="shared" si="9"/>
        <v>175</v>
      </c>
      <c r="I178" s="56" t="s">
        <v>481</v>
      </c>
      <c r="J178" s="36"/>
      <c r="K178" s="36"/>
    </row>
    <row r="179" spans="1:11">
      <c r="A179" s="9">
        <v>176</v>
      </c>
      <c r="B179" s="44">
        <v>22020062</v>
      </c>
      <c r="C179" s="44" t="s">
        <v>274</v>
      </c>
      <c r="D179" s="50">
        <v>66.33</v>
      </c>
      <c r="E179" s="44">
        <v>0</v>
      </c>
      <c r="F179" s="44">
        <f>D179+E179</f>
        <v>66.33</v>
      </c>
      <c r="G179" s="45">
        <v>66.33</v>
      </c>
      <c r="H179" s="9">
        <f t="shared" si="9"/>
        <v>176</v>
      </c>
      <c r="I179" s="60" t="s">
        <v>481</v>
      </c>
      <c r="J179" s="36"/>
      <c r="K179" s="36"/>
    </row>
    <row r="180" spans="1:11">
      <c r="A180" s="9">
        <v>177</v>
      </c>
      <c r="B180" s="39">
        <v>22020124</v>
      </c>
      <c r="C180" s="39" t="s">
        <v>279</v>
      </c>
      <c r="D180" s="40">
        <v>65.77</v>
      </c>
      <c r="E180" s="41">
        <v>0</v>
      </c>
      <c r="F180" s="9">
        <f>SUM(D180,E180)</f>
        <v>65.77</v>
      </c>
      <c r="G180" s="42">
        <v>65.77</v>
      </c>
      <c r="H180" s="9">
        <f t="shared" si="9"/>
        <v>177</v>
      </c>
      <c r="I180" s="56" t="s">
        <v>481</v>
      </c>
      <c r="J180" s="36"/>
      <c r="K180" s="36"/>
    </row>
    <row r="181" ht="97" customHeight="1" spans="1:11">
      <c r="A181" s="9">
        <v>178</v>
      </c>
      <c r="B181" s="9">
        <v>22020011</v>
      </c>
      <c r="C181" s="47" t="s">
        <v>272</v>
      </c>
      <c r="D181" s="9">
        <v>65.51</v>
      </c>
      <c r="E181" s="9">
        <v>0</v>
      </c>
      <c r="F181" s="44">
        <f>D181+E181</f>
        <v>65.51</v>
      </c>
      <c r="G181" s="45">
        <v>65.51</v>
      </c>
      <c r="H181" s="9">
        <f t="shared" si="9"/>
        <v>178</v>
      </c>
      <c r="I181" s="56" t="s">
        <v>481</v>
      </c>
      <c r="J181" s="36"/>
      <c r="K181" s="36"/>
    </row>
    <row r="182" spans="1:11">
      <c r="A182" s="9">
        <v>179</v>
      </c>
      <c r="B182" s="46">
        <v>22020101</v>
      </c>
      <c r="C182" s="47" t="s">
        <v>282</v>
      </c>
      <c r="D182" s="48">
        <v>65.46</v>
      </c>
      <c r="E182" s="49">
        <v>0</v>
      </c>
      <c r="F182" s="9">
        <f t="shared" ref="F182:F188" si="11">SUM(D182,E182)</f>
        <v>65.46</v>
      </c>
      <c r="G182" s="42">
        <v>65.46</v>
      </c>
      <c r="H182" s="9">
        <f t="shared" si="9"/>
        <v>179</v>
      </c>
      <c r="I182" s="58" t="s">
        <v>481</v>
      </c>
      <c r="J182" s="36"/>
      <c r="K182" s="36"/>
    </row>
    <row r="183" spans="1:11">
      <c r="A183" s="9">
        <v>180</v>
      </c>
      <c r="B183" s="46">
        <v>22020117</v>
      </c>
      <c r="C183" s="47" t="s">
        <v>285</v>
      </c>
      <c r="D183" s="48">
        <v>65.15</v>
      </c>
      <c r="E183" s="49">
        <v>0</v>
      </c>
      <c r="F183" s="9">
        <f t="shared" si="11"/>
        <v>65.15</v>
      </c>
      <c r="G183" s="42">
        <v>65.15</v>
      </c>
      <c r="H183" s="9">
        <f t="shared" si="9"/>
        <v>180</v>
      </c>
      <c r="I183" s="58" t="s">
        <v>481</v>
      </c>
      <c r="J183" s="36"/>
      <c r="K183" s="36"/>
    </row>
    <row r="184" spans="1:11">
      <c r="A184" s="9">
        <v>181</v>
      </c>
      <c r="B184" s="39">
        <v>22020170</v>
      </c>
      <c r="C184" s="39" t="s">
        <v>281</v>
      </c>
      <c r="D184" s="40">
        <v>65</v>
      </c>
      <c r="E184" s="41">
        <v>0</v>
      </c>
      <c r="F184" s="9">
        <f t="shared" si="11"/>
        <v>65</v>
      </c>
      <c r="G184" s="42">
        <v>65</v>
      </c>
      <c r="H184" s="9">
        <f t="shared" si="9"/>
        <v>181</v>
      </c>
      <c r="I184" s="56" t="s">
        <v>481</v>
      </c>
      <c r="J184" s="36"/>
      <c r="K184" s="36"/>
    </row>
    <row r="185" spans="1:11">
      <c r="A185" s="9">
        <v>182</v>
      </c>
      <c r="B185" s="39">
        <v>22020192</v>
      </c>
      <c r="C185" s="39" t="s">
        <v>283</v>
      </c>
      <c r="D185" s="40">
        <v>63.62</v>
      </c>
      <c r="E185" s="41">
        <v>0</v>
      </c>
      <c r="F185" s="9">
        <f t="shared" si="11"/>
        <v>63.62</v>
      </c>
      <c r="G185" s="42">
        <v>63.62</v>
      </c>
      <c r="H185" s="9">
        <f t="shared" si="9"/>
        <v>182</v>
      </c>
      <c r="I185" s="56" t="s">
        <v>481</v>
      </c>
      <c r="J185" s="36"/>
      <c r="K185" s="36"/>
    </row>
    <row r="186" spans="1:11">
      <c r="A186" s="9">
        <v>183</v>
      </c>
      <c r="B186" s="39">
        <v>22020059</v>
      </c>
      <c r="C186" s="39" t="s">
        <v>277</v>
      </c>
      <c r="D186" s="40">
        <v>63.61</v>
      </c>
      <c r="E186" s="41">
        <v>0</v>
      </c>
      <c r="F186" s="9">
        <f t="shared" si="11"/>
        <v>63.61</v>
      </c>
      <c r="G186" s="42">
        <v>63.61</v>
      </c>
      <c r="H186" s="9">
        <f t="shared" si="9"/>
        <v>183</v>
      </c>
      <c r="I186" s="56" t="s">
        <v>481</v>
      </c>
      <c r="J186" s="36"/>
      <c r="K186" s="36"/>
    </row>
    <row r="187" spans="1:11">
      <c r="A187" s="9">
        <v>184</v>
      </c>
      <c r="B187" s="39">
        <v>22020159</v>
      </c>
      <c r="C187" s="39" t="s">
        <v>286</v>
      </c>
      <c r="D187" s="40">
        <v>62.74</v>
      </c>
      <c r="E187" s="41">
        <v>0</v>
      </c>
      <c r="F187" s="9">
        <f t="shared" si="11"/>
        <v>62.74</v>
      </c>
      <c r="G187" s="42">
        <v>62.74</v>
      </c>
      <c r="H187" s="9">
        <f t="shared" si="9"/>
        <v>184</v>
      </c>
      <c r="I187" s="56" t="s">
        <v>481</v>
      </c>
      <c r="J187" s="36"/>
      <c r="K187" s="36"/>
    </row>
    <row r="188" spans="1:11">
      <c r="A188" s="9">
        <v>185</v>
      </c>
      <c r="B188" s="39">
        <v>22020031</v>
      </c>
      <c r="C188" s="39" t="s">
        <v>294</v>
      </c>
      <c r="D188" s="40">
        <v>62.69</v>
      </c>
      <c r="E188" s="41">
        <v>0</v>
      </c>
      <c r="F188" s="9">
        <f t="shared" si="11"/>
        <v>62.69</v>
      </c>
      <c r="G188" s="42">
        <v>62.69</v>
      </c>
      <c r="H188" s="9">
        <f t="shared" si="9"/>
        <v>185</v>
      </c>
      <c r="I188" s="56" t="s">
        <v>481</v>
      </c>
      <c r="J188" s="36"/>
      <c r="K188" s="36"/>
    </row>
    <row r="189" spans="1:11">
      <c r="A189" s="9">
        <v>186</v>
      </c>
      <c r="B189" s="43" t="s">
        <v>410</v>
      </c>
      <c r="C189" s="44" t="s">
        <v>289</v>
      </c>
      <c r="D189" s="44">
        <v>62.52</v>
      </c>
      <c r="E189" s="44">
        <v>0</v>
      </c>
      <c r="F189" s="44">
        <f>D189+E189</f>
        <v>62.52</v>
      </c>
      <c r="G189" s="45">
        <v>62.52</v>
      </c>
      <c r="H189" s="9">
        <f t="shared" si="9"/>
        <v>186</v>
      </c>
      <c r="I189" s="60" t="s">
        <v>481</v>
      </c>
      <c r="J189" s="36"/>
      <c r="K189" s="36"/>
    </row>
    <row r="190" spans="1:11">
      <c r="A190" s="9">
        <v>187</v>
      </c>
      <c r="B190" s="39">
        <v>22020013</v>
      </c>
      <c r="C190" s="39" t="s">
        <v>295</v>
      </c>
      <c r="D190" s="40">
        <v>61.97</v>
      </c>
      <c r="E190" s="41">
        <v>0</v>
      </c>
      <c r="F190" s="9">
        <f>SUM(D190,E190)</f>
        <v>61.97</v>
      </c>
      <c r="G190" s="42">
        <v>61.97</v>
      </c>
      <c r="H190" s="9">
        <f t="shared" si="9"/>
        <v>187</v>
      </c>
      <c r="I190" s="56" t="s">
        <v>481</v>
      </c>
      <c r="J190" s="36"/>
      <c r="K190" s="36"/>
    </row>
    <row r="191" spans="1:11">
      <c r="A191" s="9">
        <v>188</v>
      </c>
      <c r="B191" s="44">
        <v>22020136</v>
      </c>
      <c r="C191" s="44" t="s">
        <v>287</v>
      </c>
      <c r="D191" s="50">
        <v>61.31</v>
      </c>
      <c r="E191" s="44">
        <v>0</v>
      </c>
      <c r="F191" s="44">
        <f>D191+E191</f>
        <v>61.31</v>
      </c>
      <c r="G191" s="45">
        <v>61.31</v>
      </c>
      <c r="H191" s="9">
        <f t="shared" si="9"/>
        <v>188</v>
      </c>
      <c r="I191" s="60" t="s">
        <v>481</v>
      </c>
      <c r="J191" s="36"/>
      <c r="K191" s="36"/>
    </row>
    <row r="192" spans="1:11">
      <c r="A192" s="9">
        <v>189</v>
      </c>
      <c r="B192" s="44">
        <v>22020183</v>
      </c>
      <c r="C192" s="44" t="s">
        <v>291</v>
      </c>
      <c r="D192" s="50">
        <v>61.21</v>
      </c>
      <c r="E192" s="44">
        <v>0</v>
      </c>
      <c r="F192" s="44">
        <f>D192+E192</f>
        <v>61.21</v>
      </c>
      <c r="G192" s="45">
        <v>61.21</v>
      </c>
      <c r="H192" s="9">
        <f t="shared" si="9"/>
        <v>189</v>
      </c>
      <c r="I192" s="60" t="s">
        <v>481</v>
      </c>
      <c r="J192" s="36"/>
      <c r="K192" s="36"/>
    </row>
    <row r="193" spans="1:11">
      <c r="A193" s="9">
        <v>190</v>
      </c>
      <c r="B193" s="46">
        <v>22020169</v>
      </c>
      <c r="C193" s="47" t="s">
        <v>296</v>
      </c>
      <c r="D193" s="48">
        <v>61.1</v>
      </c>
      <c r="E193" s="49">
        <v>0</v>
      </c>
      <c r="F193" s="9">
        <f>SUM(D193,E193)</f>
        <v>61.1</v>
      </c>
      <c r="G193" s="42">
        <v>61.1</v>
      </c>
      <c r="H193" s="9">
        <f t="shared" si="9"/>
        <v>190</v>
      </c>
      <c r="I193" s="58" t="s">
        <v>481</v>
      </c>
      <c r="J193" s="36"/>
      <c r="K193" s="36"/>
    </row>
    <row r="194" spans="1:11">
      <c r="A194" s="9">
        <v>191</v>
      </c>
      <c r="B194" s="44">
        <v>22020104</v>
      </c>
      <c r="C194" s="44" t="s">
        <v>292</v>
      </c>
      <c r="D194" s="50">
        <v>61.06</v>
      </c>
      <c r="E194" s="44">
        <v>0</v>
      </c>
      <c r="F194" s="44">
        <f>D194+E194</f>
        <v>61.06</v>
      </c>
      <c r="G194" s="45">
        <v>61.06</v>
      </c>
      <c r="H194" s="9">
        <f t="shared" si="9"/>
        <v>191</v>
      </c>
      <c r="I194" s="60" t="s">
        <v>481</v>
      </c>
      <c r="J194" s="36"/>
      <c r="K194" s="36"/>
    </row>
    <row r="195" spans="1:11">
      <c r="A195" s="9">
        <v>192</v>
      </c>
      <c r="B195" s="9">
        <v>22020083</v>
      </c>
      <c r="C195" s="9" t="s">
        <v>298</v>
      </c>
      <c r="D195" s="9">
        <v>60.58</v>
      </c>
      <c r="E195" s="9">
        <v>0</v>
      </c>
      <c r="F195" s="9">
        <f>D195+E195</f>
        <v>60.58</v>
      </c>
      <c r="G195" s="42">
        <v>60.58</v>
      </c>
      <c r="H195" s="9">
        <f t="shared" si="9"/>
        <v>192</v>
      </c>
      <c r="I195" s="56" t="s">
        <v>481</v>
      </c>
      <c r="J195" s="36"/>
      <c r="K195" s="36"/>
    </row>
    <row r="196" spans="1:11">
      <c r="A196" s="9">
        <v>193</v>
      </c>
      <c r="B196" s="49">
        <v>22020164</v>
      </c>
      <c r="C196" s="46" t="s">
        <v>290</v>
      </c>
      <c r="D196" s="49">
        <v>60.33</v>
      </c>
      <c r="E196" s="9">
        <v>0</v>
      </c>
      <c r="F196" s="9">
        <f>D196+E196</f>
        <v>60.33</v>
      </c>
      <c r="G196" s="42">
        <v>60.33</v>
      </c>
      <c r="H196" s="9">
        <f t="shared" ref="H196:H206" si="12">RANK(G196,$G$4:$G$206,0)</f>
        <v>193</v>
      </c>
      <c r="I196" s="56" t="s">
        <v>481</v>
      </c>
      <c r="J196" s="36"/>
      <c r="K196" s="36"/>
    </row>
    <row r="197" spans="1:11">
      <c r="A197" s="9">
        <v>194</v>
      </c>
      <c r="B197" s="44">
        <v>22020173</v>
      </c>
      <c r="C197" s="44" t="s">
        <v>299</v>
      </c>
      <c r="D197" s="50">
        <v>58.79</v>
      </c>
      <c r="E197" s="44">
        <v>0</v>
      </c>
      <c r="F197" s="44">
        <f>D197+E197</f>
        <v>58.79</v>
      </c>
      <c r="G197" s="45">
        <v>58.79</v>
      </c>
      <c r="H197" s="9">
        <f t="shared" si="12"/>
        <v>194</v>
      </c>
      <c r="I197" s="60" t="s">
        <v>481</v>
      </c>
      <c r="J197" s="36"/>
      <c r="K197" s="36"/>
    </row>
    <row r="198" spans="1:11">
      <c r="A198" s="9">
        <v>195</v>
      </c>
      <c r="B198" s="39">
        <v>22020108</v>
      </c>
      <c r="C198" s="39" t="s">
        <v>300</v>
      </c>
      <c r="D198" s="40">
        <v>58.64</v>
      </c>
      <c r="E198" s="41">
        <v>0</v>
      </c>
      <c r="F198" s="9">
        <f>SUM(D198,E198)</f>
        <v>58.64</v>
      </c>
      <c r="G198" s="42">
        <v>58.64</v>
      </c>
      <c r="H198" s="9">
        <f t="shared" si="12"/>
        <v>195</v>
      </c>
      <c r="I198" s="56" t="s">
        <v>481</v>
      </c>
      <c r="J198" s="36"/>
      <c r="K198" s="36"/>
    </row>
    <row r="199" spans="1:11">
      <c r="A199" s="9">
        <v>196</v>
      </c>
      <c r="B199" s="9">
        <v>22020052</v>
      </c>
      <c r="C199" s="9" t="s">
        <v>301</v>
      </c>
      <c r="D199" s="9">
        <v>58.21</v>
      </c>
      <c r="E199" s="9">
        <v>0</v>
      </c>
      <c r="F199" s="9">
        <f>D199+E199</f>
        <v>58.21</v>
      </c>
      <c r="G199" s="42">
        <v>58.21</v>
      </c>
      <c r="H199" s="9">
        <f t="shared" si="12"/>
        <v>196</v>
      </c>
      <c r="I199" s="56" t="s">
        <v>481</v>
      </c>
      <c r="J199" s="36"/>
      <c r="K199" s="36"/>
    </row>
    <row r="200" spans="1:11">
      <c r="A200" s="9">
        <v>197</v>
      </c>
      <c r="B200" s="53" t="s">
        <v>482</v>
      </c>
      <c r="C200" s="44" t="s">
        <v>302</v>
      </c>
      <c r="D200" s="44">
        <v>57.61</v>
      </c>
      <c r="E200" s="44">
        <v>0.5</v>
      </c>
      <c r="F200" s="44">
        <f>D200+E200</f>
        <v>58.11</v>
      </c>
      <c r="G200" s="45">
        <v>58.11</v>
      </c>
      <c r="H200" s="9">
        <f t="shared" si="12"/>
        <v>197</v>
      </c>
      <c r="I200" s="60" t="s">
        <v>572</v>
      </c>
      <c r="J200" s="36"/>
      <c r="K200" s="36"/>
    </row>
    <row r="201" spans="1:11">
      <c r="A201" s="9">
        <v>198</v>
      </c>
      <c r="B201" s="9">
        <v>22020184</v>
      </c>
      <c r="C201" s="47" t="s">
        <v>305</v>
      </c>
      <c r="D201" s="9">
        <v>57.42</v>
      </c>
      <c r="E201" s="9">
        <v>0</v>
      </c>
      <c r="F201" s="44">
        <f>D201+E201</f>
        <v>57.42</v>
      </c>
      <c r="G201" s="45">
        <v>57.42</v>
      </c>
      <c r="H201" s="9">
        <f t="shared" si="12"/>
        <v>198</v>
      </c>
      <c r="I201" s="56" t="s">
        <v>481</v>
      </c>
      <c r="J201" s="36"/>
      <c r="K201" s="36"/>
    </row>
    <row r="202" spans="1:11">
      <c r="A202" s="9">
        <v>199</v>
      </c>
      <c r="B202" s="9">
        <v>22020161</v>
      </c>
      <c r="C202" s="47" t="s">
        <v>303</v>
      </c>
      <c r="D202" s="9">
        <v>57.12</v>
      </c>
      <c r="E202" s="9">
        <v>0</v>
      </c>
      <c r="F202" s="44">
        <f>D202+E202</f>
        <v>57.12</v>
      </c>
      <c r="G202" s="45">
        <v>57.12</v>
      </c>
      <c r="H202" s="9">
        <f t="shared" si="12"/>
        <v>199</v>
      </c>
      <c r="I202" s="56" t="s">
        <v>481</v>
      </c>
      <c r="J202" s="36"/>
      <c r="K202" s="36"/>
    </row>
    <row r="203" spans="1:11">
      <c r="A203" s="9">
        <v>200</v>
      </c>
      <c r="B203" s="46">
        <v>22020085</v>
      </c>
      <c r="C203" s="47" t="s">
        <v>307</v>
      </c>
      <c r="D203" s="48">
        <v>53.67</v>
      </c>
      <c r="E203" s="49">
        <v>2</v>
      </c>
      <c r="F203" s="9">
        <f>SUM(D203,E203)</f>
        <v>55.67</v>
      </c>
      <c r="G203" s="42">
        <v>55.67</v>
      </c>
      <c r="H203" s="9">
        <f t="shared" si="12"/>
        <v>200</v>
      </c>
      <c r="I203" s="58" t="s">
        <v>580</v>
      </c>
      <c r="J203" s="36"/>
      <c r="K203" s="36"/>
    </row>
    <row r="204" spans="1:11">
      <c r="A204" s="9">
        <v>201</v>
      </c>
      <c r="B204" s="9">
        <v>22020008</v>
      </c>
      <c r="C204" s="9" t="s">
        <v>308</v>
      </c>
      <c r="D204" s="9">
        <v>54.52</v>
      </c>
      <c r="E204" s="9">
        <v>0</v>
      </c>
      <c r="F204" s="9">
        <f>D204+E204</f>
        <v>54.52</v>
      </c>
      <c r="G204" s="42">
        <v>54.52</v>
      </c>
      <c r="H204" s="9">
        <f t="shared" si="12"/>
        <v>201</v>
      </c>
      <c r="I204" s="56" t="s">
        <v>481</v>
      </c>
      <c r="J204" s="36"/>
      <c r="K204" s="36"/>
    </row>
    <row r="205" spans="1:11">
      <c r="A205" s="9">
        <v>202</v>
      </c>
      <c r="B205" s="44">
        <v>22020186</v>
      </c>
      <c r="C205" s="44" t="s">
        <v>310</v>
      </c>
      <c r="D205" s="50">
        <v>53.93</v>
      </c>
      <c r="E205" s="44">
        <v>0</v>
      </c>
      <c r="F205" s="44">
        <f>D205+E205</f>
        <v>53.93</v>
      </c>
      <c r="G205" s="45">
        <v>53.93</v>
      </c>
      <c r="H205" s="9">
        <f t="shared" si="12"/>
        <v>202</v>
      </c>
      <c r="I205" s="60" t="s">
        <v>481</v>
      </c>
      <c r="J205" s="36"/>
      <c r="K205" s="36"/>
    </row>
    <row r="206" spans="1:11">
      <c r="A206" s="9">
        <v>203</v>
      </c>
      <c r="B206" s="39">
        <v>22020123</v>
      </c>
      <c r="C206" s="39" t="s">
        <v>311</v>
      </c>
      <c r="D206" s="40">
        <v>52.64</v>
      </c>
      <c r="E206" s="41">
        <v>0</v>
      </c>
      <c r="F206" s="9">
        <f>SUM(D206,E206)</f>
        <v>52.64</v>
      </c>
      <c r="G206" s="42">
        <v>52.64</v>
      </c>
      <c r="H206" s="9">
        <f t="shared" si="12"/>
        <v>203</v>
      </c>
      <c r="I206" s="56" t="s">
        <v>481</v>
      </c>
      <c r="J206" s="36"/>
      <c r="K206" s="36"/>
    </row>
  </sheetData>
  <autoFilter xmlns:etc="http://www.wps.cn/officeDocument/2017/etCustomData" ref="A3:K206" etc:filterBottomFollowUsedRange="0">
    <sortState ref="A3:K206">
      <sortCondition ref="H3"/>
    </sortState>
    <extLst/>
  </autoFilter>
  <mergeCells count="2">
    <mergeCell ref="A1:K1"/>
    <mergeCell ref="A2:D2"/>
  </mergeCells>
  <conditionalFormatting sqref="B104">
    <cfRule type="duplicateValues" dxfId="0" priority="3"/>
  </conditionalFormatting>
  <conditionalFormatting sqref="C104">
    <cfRule type="duplicateValues" dxfId="0" priority="4"/>
  </conditionalFormatting>
  <conditionalFormatting sqref="B137">
    <cfRule type="duplicateValues" dxfId="0" priority="1"/>
  </conditionalFormatting>
  <conditionalFormatting sqref="C137">
    <cfRule type="duplicateValues" dxfId="0" priority="2"/>
  </conditionalFormatting>
  <pageMargins left="0.75" right="0.75" top="1" bottom="1" header="0.5" footer="0.5"/>
  <pageSetup paperSize="9" scale="3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6"/>
  <sheetViews>
    <sheetView zoomScale="85" zoomScaleNormal="85" workbookViewId="0">
      <selection activeCell="D5" sqref="D5"/>
    </sheetView>
  </sheetViews>
  <sheetFormatPr defaultColWidth="9" defaultRowHeight="17.4"/>
  <cols>
    <col min="1" max="1" width="6.37962962962963" style="2"/>
    <col min="2" max="2" width="12.0925925925926" style="2" customWidth="1"/>
    <col min="3" max="3" width="9.37037037037037" style="2" customWidth="1"/>
    <col min="4" max="4" width="17.8611111111111" style="2" customWidth="1"/>
    <col min="5" max="5" width="15.5" style="2" customWidth="1"/>
    <col min="6" max="7" width="11.2592592592593" style="2" customWidth="1"/>
    <col min="8" max="8" width="14" style="2" customWidth="1"/>
    <col min="9" max="9" width="12.9351851851852" style="2" customWidth="1"/>
    <col min="10" max="10" width="94.9814814814815" style="3" customWidth="1"/>
    <col min="11" max="11" width="17.7407407407407" style="2" customWidth="1"/>
    <col min="12" max="12" width="6.37962962962963" style="2" customWidth="1"/>
    <col min="13" max="16384" width="9" style="2"/>
  </cols>
  <sheetData>
    <row r="1" ht="45" customHeight="1" spans="1:12">
      <c r="A1" s="4" t="s">
        <v>581</v>
      </c>
      <c r="B1" s="4"/>
      <c r="C1" s="4"/>
      <c r="D1" s="4"/>
      <c r="E1" s="4"/>
      <c r="F1" s="4"/>
      <c r="G1" s="4"/>
      <c r="H1" s="4"/>
      <c r="I1" s="4"/>
      <c r="J1" s="4"/>
      <c r="K1" s="4"/>
      <c r="L1" s="4"/>
    </row>
    <row r="2" spans="1:12">
      <c r="A2" s="5" t="s">
        <v>1</v>
      </c>
      <c r="B2" s="5"/>
      <c r="C2" s="5"/>
      <c r="D2" s="5"/>
      <c r="E2" s="6"/>
      <c r="F2" s="6"/>
      <c r="G2" s="6"/>
      <c r="H2" s="6"/>
      <c r="I2" s="6"/>
      <c r="J2" s="19"/>
      <c r="K2" s="6"/>
      <c r="L2" s="6"/>
    </row>
    <row r="3" s="1" customFormat="1" ht="42" customHeight="1" spans="1:12">
      <c r="A3" s="7" t="s">
        <v>2</v>
      </c>
      <c r="B3" s="7" t="s">
        <v>3</v>
      </c>
      <c r="C3" s="7" t="s">
        <v>4</v>
      </c>
      <c r="D3" s="8" t="s">
        <v>582</v>
      </c>
      <c r="E3" s="8" t="s">
        <v>583</v>
      </c>
      <c r="F3" s="7" t="s">
        <v>315</v>
      </c>
      <c r="G3" s="7" t="s">
        <v>316</v>
      </c>
      <c r="H3" s="8" t="s">
        <v>9</v>
      </c>
      <c r="I3" s="8" t="s">
        <v>584</v>
      </c>
      <c r="J3" s="20" t="s">
        <v>318</v>
      </c>
      <c r="K3" s="7" t="s">
        <v>16</v>
      </c>
      <c r="L3" s="7" t="s">
        <v>17</v>
      </c>
    </row>
    <row r="4" ht="330.6" spans="1:12">
      <c r="A4" s="9">
        <v>1</v>
      </c>
      <c r="B4" s="10">
        <v>22020133</v>
      </c>
      <c r="C4" s="11" t="s">
        <v>18</v>
      </c>
      <c r="D4" s="12">
        <v>50</v>
      </c>
      <c r="E4" s="12">
        <v>50</v>
      </c>
      <c r="F4" s="13">
        <v>0</v>
      </c>
      <c r="G4" s="13">
        <f t="shared" ref="G4:G67" si="0">D4+E4</f>
        <v>100</v>
      </c>
      <c r="H4" s="13">
        <v>100</v>
      </c>
      <c r="I4" s="13">
        <f t="shared" ref="I4:I67" si="1">RANK(H4,$H$4:$H$206,0)</f>
        <v>1</v>
      </c>
      <c r="J4" s="21" t="s">
        <v>585</v>
      </c>
      <c r="K4" s="22"/>
      <c r="L4" s="22"/>
    </row>
    <row r="5" ht="348" spans="1:12">
      <c r="A5" s="9">
        <v>2</v>
      </c>
      <c r="B5" s="14">
        <v>22011135</v>
      </c>
      <c r="C5" s="14" t="s">
        <v>23</v>
      </c>
      <c r="D5" s="14">
        <v>50</v>
      </c>
      <c r="E5" s="14">
        <v>50</v>
      </c>
      <c r="F5" s="13">
        <v>0</v>
      </c>
      <c r="G5" s="13">
        <f t="shared" si="0"/>
        <v>100</v>
      </c>
      <c r="H5" s="13">
        <v>100</v>
      </c>
      <c r="I5" s="13">
        <f t="shared" si="1"/>
        <v>1</v>
      </c>
      <c r="J5" s="23" t="s">
        <v>586</v>
      </c>
      <c r="K5" s="22"/>
      <c r="L5" s="22"/>
    </row>
    <row r="6" ht="174" spans="1:12">
      <c r="A6" s="9">
        <v>3</v>
      </c>
      <c r="B6" s="14">
        <v>22020024</v>
      </c>
      <c r="C6" s="14" t="s">
        <v>40</v>
      </c>
      <c r="D6" s="14">
        <v>50</v>
      </c>
      <c r="E6" s="14">
        <v>50</v>
      </c>
      <c r="F6" s="13">
        <v>0</v>
      </c>
      <c r="G6" s="13">
        <f t="shared" si="0"/>
        <v>100</v>
      </c>
      <c r="H6" s="13">
        <v>100</v>
      </c>
      <c r="I6" s="13">
        <f t="shared" si="1"/>
        <v>1</v>
      </c>
      <c r="J6" s="23" t="s">
        <v>587</v>
      </c>
      <c r="K6" s="22"/>
      <c r="L6" s="22"/>
    </row>
    <row r="7" ht="261" spans="1:12">
      <c r="A7" s="9">
        <v>4</v>
      </c>
      <c r="B7" s="15">
        <v>22020005</v>
      </c>
      <c r="C7" s="15" t="s">
        <v>25</v>
      </c>
      <c r="D7" s="16">
        <v>50</v>
      </c>
      <c r="E7" s="17">
        <v>50</v>
      </c>
      <c r="F7" s="13">
        <v>0</v>
      </c>
      <c r="G7" s="13">
        <f t="shared" si="0"/>
        <v>100</v>
      </c>
      <c r="H7" s="13">
        <v>100</v>
      </c>
      <c r="I7" s="13">
        <f t="shared" si="1"/>
        <v>1</v>
      </c>
      <c r="J7" s="24" t="s">
        <v>588</v>
      </c>
      <c r="K7" s="22"/>
      <c r="L7" s="22"/>
    </row>
    <row r="8" ht="243.6" spans="1:12">
      <c r="A8" s="9">
        <v>5</v>
      </c>
      <c r="B8" s="10">
        <v>22020166</v>
      </c>
      <c r="C8" s="11" t="s">
        <v>32</v>
      </c>
      <c r="D8" s="12">
        <v>50</v>
      </c>
      <c r="E8" s="12">
        <v>50</v>
      </c>
      <c r="F8" s="13">
        <v>0</v>
      </c>
      <c r="G8" s="13">
        <f t="shared" si="0"/>
        <v>100</v>
      </c>
      <c r="H8" s="13">
        <v>100</v>
      </c>
      <c r="I8" s="13">
        <f t="shared" si="1"/>
        <v>1</v>
      </c>
      <c r="J8" s="21" t="s">
        <v>589</v>
      </c>
      <c r="K8" s="22"/>
      <c r="L8" s="22"/>
    </row>
    <row r="9" ht="243.6" spans="1:12">
      <c r="A9" s="9">
        <v>6</v>
      </c>
      <c r="B9" s="14">
        <v>22020071</v>
      </c>
      <c r="C9" s="14" t="s">
        <v>79</v>
      </c>
      <c r="D9" s="14">
        <v>50</v>
      </c>
      <c r="E9" s="14">
        <v>50</v>
      </c>
      <c r="F9" s="13">
        <v>0</v>
      </c>
      <c r="G9" s="13">
        <f t="shared" si="0"/>
        <v>100</v>
      </c>
      <c r="H9" s="13">
        <v>100</v>
      </c>
      <c r="I9" s="13">
        <f t="shared" si="1"/>
        <v>1</v>
      </c>
      <c r="J9" s="23" t="s">
        <v>590</v>
      </c>
      <c r="K9" s="22"/>
      <c r="L9" s="22"/>
    </row>
    <row r="10" ht="191.4" spans="1:12">
      <c r="A10" s="9">
        <v>7</v>
      </c>
      <c r="B10" s="15">
        <v>22020035</v>
      </c>
      <c r="C10" s="15" t="s">
        <v>21</v>
      </c>
      <c r="D10" s="16">
        <v>50</v>
      </c>
      <c r="E10" s="16">
        <v>49</v>
      </c>
      <c r="F10" s="13">
        <v>0</v>
      </c>
      <c r="G10" s="13">
        <f t="shared" si="0"/>
        <v>99</v>
      </c>
      <c r="H10" s="13">
        <v>99</v>
      </c>
      <c r="I10" s="13">
        <f t="shared" si="1"/>
        <v>7</v>
      </c>
      <c r="J10" s="25" t="s">
        <v>591</v>
      </c>
      <c r="K10" s="22"/>
      <c r="L10" s="22"/>
    </row>
    <row r="11" ht="208.8" spans="1:12">
      <c r="A11" s="9">
        <v>8</v>
      </c>
      <c r="B11" s="15">
        <v>22020014</v>
      </c>
      <c r="C11" s="15" t="s">
        <v>42</v>
      </c>
      <c r="D11" s="16">
        <v>50</v>
      </c>
      <c r="E11" s="17">
        <v>47</v>
      </c>
      <c r="F11" s="13">
        <v>0</v>
      </c>
      <c r="G11" s="13">
        <f t="shared" si="0"/>
        <v>97</v>
      </c>
      <c r="H11" s="13">
        <v>97</v>
      </c>
      <c r="I11" s="13">
        <f t="shared" si="1"/>
        <v>8</v>
      </c>
      <c r="J11" s="21" t="s">
        <v>592</v>
      </c>
      <c r="K11" s="22"/>
      <c r="L11" s="22"/>
    </row>
    <row r="12" ht="121.8" spans="1:12">
      <c r="A12" s="9">
        <v>9</v>
      </c>
      <c r="B12" s="14">
        <v>22020107</v>
      </c>
      <c r="C12" s="14" t="s">
        <v>35</v>
      </c>
      <c r="D12" s="14">
        <v>50</v>
      </c>
      <c r="E12" s="14">
        <v>46</v>
      </c>
      <c r="F12" s="13">
        <v>0</v>
      </c>
      <c r="G12" s="13">
        <f t="shared" si="0"/>
        <v>96</v>
      </c>
      <c r="H12" s="13">
        <v>96</v>
      </c>
      <c r="I12" s="13">
        <f t="shared" si="1"/>
        <v>9</v>
      </c>
      <c r="J12" s="23" t="s">
        <v>593</v>
      </c>
      <c r="K12" s="22"/>
      <c r="L12" s="22"/>
    </row>
    <row r="13" ht="174" spans="1:12">
      <c r="A13" s="9">
        <v>10</v>
      </c>
      <c r="B13" s="13">
        <v>22020103</v>
      </c>
      <c r="C13" s="13" t="s">
        <v>37</v>
      </c>
      <c r="D13" s="13">
        <v>50</v>
      </c>
      <c r="E13" s="13">
        <v>44</v>
      </c>
      <c r="F13" s="13">
        <v>0</v>
      </c>
      <c r="G13" s="13">
        <f t="shared" si="0"/>
        <v>94</v>
      </c>
      <c r="H13" s="13">
        <v>94</v>
      </c>
      <c r="I13" s="13">
        <f t="shared" si="1"/>
        <v>10</v>
      </c>
      <c r="J13" s="25" t="s">
        <v>594</v>
      </c>
      <c r="K13" s="22"/>
      <c r="L13" s="22"/>
    </row>
    <row r="14" ht="104.4" spans="1:12">
      <c r="A14" s="9">
        <v>11</v>
      </c>
      <c r="B14" s="18">
        <v>22020007</v>
      </c>
      <c r="C14" s="18" t="s">
        <v>27</v>
      </c>
      <c r="D14" s="18">
        <v>50</v>
      </c>
      <c r="E14" s="18">
        <v>41</v>
      </c>
      <c r="F14" s="13">
        <v>0</v>
      </c>
      <c r="G14" s="13">
        <f t="shared" si="0"/>
        <v>91</v>
      </c>
      <c r="H14" s="13">
        <v>91</v>
      </c>
      <c r="I14" s="13">
        <f t="shared" si="1"/>
        <v>11</v>
      </c>
      <c r="J14" s="23" t="s">
        <v>595</v>
      </c>
      <c r="K14" s="22"/>
      <c r="L14" s="22"/>
    </row>
    <row r="15" ht="104.4" spans="1:12">
      <c r="A15" s="9">
        <v>12</v>
      </c>
      <c r="B15" s="10">
        <v>22020081</v>
      </c>
      <c r="C15" s="11" t="s">
        <v>68</v>
      </c>
      <c r="D15" s="12">
        <v>50</v>
      </c>
      <c r="E15" s="12">
        <v>38</v>
      </c>
      <c r="F15" s="13">
        <v>0</v>
      </c>
      <c r="G15" s="13">
        <f t="shared" si="0"/>
        <v>88</v>
      </c>
      <c r="H15" s="13">
        <v>88</v>
      </c>
      <c r="I15" s="13">
        <f t="shared" si="1"/>
        <v>12</v>
      </c>
      <c r="J15" s="21" t="s">
        <v>596</v>
      </c>
      <c r="K15" s="22"/>
      <c r="L15" s="22"/>
    </row>
    <row r="16" ht="226.2" spans="1:12">
      <c r="A16" s="9">
        <v>13</v>
      </c>
      <c r="B16" s="15">
        <v>22020055</v>
      </c>
      <c r="C16" s="15" t="s">
        <v>33</v>
      </c>
      <c r="D16" s="16">
        <v>50</v>
      </c>
      <c r="E16" s="17">
        <v>38</v>
      </c>
      <c r="F16" s="13">
        <v>0</v>
      </c>
      <c r="G16" s="13">
        <f t="shared" si="0"/>
        <v>88</v>
      </c>
      <c r="H16" s="13">
        <v>88</v>
      </c>
      <c r="I16" s="13">
        <f t="shared" si="1"/>
        <v>12</v>
      </c>
      <c r="J16" s="21" t="s">
        <v>597</v>
      </c>
      <c r="K16" s="22"/>
      <c r="L16" s="22"/>
    </row>
    <row r="17" ht="156.6" spans="1:12">
      <c r="A17" s="9">
        <v>14</v>
      </c>
      <c r="B17" s="15">
        <v>22020048</v>
      </c>
      <c r="C17" s="15" t="s">
        <v>44</v>
      </c>
      <c r="D17" s="16">
        <v>50</v>
      </c>
      <c r="E17" s="16">
        <v>36</v>
      </c>
      <c r="F17" s="13">
        <v>0</v>
      </c>
      <c r="G17" s="13">
        <f t="shared" si="0"/>
        <v>86</v>
      </c>
      <c r="H17" s="13">
        <v>86</v>
      </c>
      <c r="I17" s="13">
        <f t="shared" si="1"/>
        <v>14</v>
      </c>
      <c r="J17" s="25" t="s">
        <v>598</v>
      </c>
      <c r="K17" s="22"/>
      <c r="L17" s="22"/>
    </row>
    <row r="18" ht="208.8" spans="1:12">
      <c r="A18" s="9">
        <v>15</v>
      </c>
      <c r="B18" s="15">
        <v>22020026</v>
      </c>
      <c r="C18" s="15" t="s">
        <v>142</v>
      </c>
      <c r="D18" s="16">
        <v>50</v>
      </c>
      <c r="E18" s="16">
        <v>34</v>
      </c>
      <c r="F18" s="13">
        <v>0</v>
      </c>
      <c r="G18" s="13">
        <f t="shared" si="0"/>
        <v>84</v>
      </c>
      <c r="H18" s="13">
        <v>84</v>
      </c>
      <c r="I18" s="13">
        <f t="shared" si="1"/>
        <v>15</v>
      </c>
      <c r="J18" s="25" t="s">
        <v>599</v>
      </c>
      <c r="K18" s="22"/>
      <c r="L18" s="22"/>
    </row>
    <row r="19" ht="104.4" spans="1:12">
      <c r="A19" s="9">
        <v>16</v>
      </c>
      <c r="B19" s="13">
        <v>22028061</v>
      </c>
      <c r="C19" s="13" t="s">
        <v>46</v>
      </c>
      <c r="D19" s="13">
        <v>50</v>
      </c>
      <c r="E19" s="13">
        <v>33</v>
      </c>
      <c r="F19" s="13">
        <v>0</v>
      </c>
      <c r="G19" s="13">
        <f t="shared" si="0"/>
        <v>83</v>
      </c>
      <c r="H19" s="13">
        <v>83</v>
      </c>
      <c r="I19" s="13">
        <f t="shared" si="1"/>
        <v>16</v>
      </c>
      <c r="J19" s="25" t="s">
        <v>600</v>
      </c>
      <c r="K19" s="22"/>
      <c r="L19" s="22"/>
    </row>
    <row r="20" ht="139.2" spans="1:12">
      <c r="A20" s="9">
        <v>17</v>
      </c>
      <c r="B20" s="13">
        <v>22020023</v>
      </c>
      <c r="C20" s="13" t="s">
        <v>28</v>
      </c>
      <c r="D20" s="13">
        <v>50</v>
      </c>
      <c r="E20" s="13">
        <v>32</v>
      </c>
      <c r="F20" s="13">
        <v>0</v>
      </c>
      <c r="G20" s="13">
        <f t="shared" si="0"/>
        <v>82</v>
      </c>
      <c r="H20" s="13">
        <v>82</v>
      </c>
      <c r="I20" s="13">
        <f t="shared" si="1"/>
        <v>17</v>
      </c>
      <c r="J20" s="26" t="s">
        <v>601</v>
      </c>
      <c r="K20" s="22"/>
      <c r="L20" s="22"/>
    </row>
    <row r="21" ht="69.6" spans="1:12">
      <c r="A21" s="9">
        <v>18</v>
      </c>
      <c r="B21" s="15">
        <v>22020097</v>
      </c>
      <c r="C21" s="15" t="s">
        <v>81</v>
      </c>
      <c r="D21" s="16">
        <v>50</v>
      </c>
      <c r="E21" s="16">
        <v>31</v>
      </c>
      <c r="F21" s="13">
        <v>0</v>
      </c>
      <c r="G21" s="13">
        <f t="shared" si="0"/>
        <v>81</v>
      </c>
      <c r="H21" s="13">
        <v>81</v>
      </c>
      <c r="I21" s="13">
        <f t="shared" si="1"/>
        <v>18</v>
      </c>
      <c r="J21" s="25" t="s">
        <v>602</v>
      </c>
      <c r="K21" s="22"/>
      <c r="L21" s="22"/>
    </row>
    <row r="22" ht="87" spans="1:12">
      <c r="A22" s="9">
        <v>19</v>
      </c>
      <c r="B22" s="18">
        <v>22020068</v>
      </c>
      <c r="C22" s="18" t="s">
        <v>50</v>
      </c>
      <c r="D22" s="16">
        <v>50</v>
      </c>
      <c r="E22" s="16">
        <v>28</v>
      </c>
      <c r="F22" s="13">
        <v>0</v>
      </c>
      <c r="G22" s="13">
        <f t="shared" si="0"/>
        <v>78</v>
      </c>
      <c r="H22" s="13">
        <v>78</v>
      </c>
      <c r="I22" s="13">
        <f t="shared" si="1"/>
        <v>19</v>
      </c>
      <c r="J22" s="25" t="s">
        <v>603</v>
      </c>
      <c r="K22" s="22"/>
      <c r="L22" s="22"/>
    </row>
    <row r="23" ht="191.4" spans="1:12">
      <c r="A23" s="9">
        <v>20</v>
      </c>
      <c r="B23" s="14">
        <v>22020012</v>
      </c>
      <c r="C23" s="14" t="s">
        <v>39</v>
      </c>
      <c r="D23" s="14">
        <v>50</v>
      </c>
      <c r="E23" s="14">
        <v>27</v>
      </c>
      <c r="F23" s="13">
        <v>0</v>
      </c>
      <c r="G23" s="13">
        <f t="shared" si="0"/>
        <v>77</v>
      </c>
      <c r="H23" s="13">
        <v>77</v>
      </c>
      <c r="I23" s="13">
        <f t="shared" si="1"/>
        <v>20</v>
      </c>
      <c r="J23" s="23" t="s">
        <v>604</v>
      </c>
      <c r="K23" s="22"/>
      <c r="L23" s="22"/>
    </row>
    <row r="24" ht="104.4" spans="1:12">
      <c r="A24" s="9">
        <v>21</v>
      </c>
      <c r="B24" s="10">
        <v>22009073</v>
      </c>
      <c r="C24" s="11" t="s">
        <v>114</v>
      </c>
      <c r="D24" s="12">
        <v>50</v>
      </c>
      <c r="E24" s="12">
        <v>27</v>
      </c>
      <c r="F24" s="13">
        <v>0</v>
      </c>
      <c r="G24" s="13">
        <f t="shared" si="0"/>
        <v>77</v>
      </c>
      <c r="H24" s="13">
        <v>77</v>
      </c>
      <c r="I24" s="13">
        <f t="shared" si="1"/>
        <v>20</v>
      </c>
      <c r="J24" s="21" t="s">
        <v>605</v>
      </c>
      <c r="K24" s="22"/>
      <c r="L24" s="22"/>
    </row>
    <row r="25" ht="52.2" spans="1:12">
      <c r="A25" s="9">
        <v>22</v>
      </c>
      <c r="B25" s="18">
        <v>22020019</v>
      </c>
      <c r="C25" s="18" t="s">
        <v>126</v>
      </c>
      <c r="D25" s="18">
        <v>50</v>
      </c>
      <c r="E25" s="18">
        <v>27</v>
      </c>
      <c r="F25" s="13">
        <v>0</v>
      </c>
      <c r="G25" s="13">
        <f t="shared" si="0"/>
        <v>77</v>
      </c>
      <c r="H25" s="13">
        <v>77</v>
      </c>
      <c r="I25" s="13">
        <f t="shared" si="1"/>
        <v>20</v>
      </c>
      <c r="J25" s="27" t="s">
        <v>606</v>
      </c>
      <c r="K25" s="22"/>
      <c r="L25" s="22"/>
    </row>
    <row r="26" ht="69.6" spans="1:12">
      <c r="A26" s="9">
        <v>23</v>
      </c>
      <c r="B26" s="18">
        <v>21012062</v>
      </c>
      <c r="C26" s="18" t="s">
        <v>61</v>
      </c>
      <c r="D26" s="18">
        <v>50</v>
      </c>
      <c r="E26" s="18">
        <v>27</v>
      </c>
      <c r="F26" s="13">
        <v>0</v>
      </c>
      <c r="G26" s="13">
        <f t="shared" si="0"/>
        <v>77</v>
      </c>
      <c r="H26" s="13">
        <v>77</v>
      </c>
      <c r="I26" s="13">
        <f t="shared" si="1"/>
        <v>20</v>
      </c>
      <c r="J26" s="23" t="s">
        <v>607</v>
      </c>
      <c r="K26" s="22"/>
      <c r="L26" s="22"/>
    </row>
    <row r="27" ht="69.6" spans="1:12">
      <c r="A27" s="9">
        <v>24</v>
      </c>
      <c r="B27" s="14">
        <v>22020139</v>
      </c>
      <c r="C27" s="14" t="s">
        <v>30</v>
      </c>
      <c r="D27" s="14">
        <v>50</v>
      </c>
      <c r="E27" s="14">
        <v>27</v>
      </c>
      <c r="F27" s="13">
        <v>0</v>
      </c>
      <c r="G27" s="13">
        <f t="shared" si="0"/>
        <v>77</v>
      </c>
      <c r="H27" s="13">
        <v>77</v>
      </c>
      <c r="I27" s="13">
        <f t="shared" si="1"/>
        <v>20</v>
      </c>
      <c r="J27" s="23" t="s">
        <v>608</v>
      </c>
      <c r="K27" s="22"/>
      <c r="L27" s="22"/>
    </row>
    <row r="28" ht="69.6" spans="1:12">
      <c r="A28" s="9">
        <v>25</v>
      </c>
      <c r="B28" s="14">
        <v>22020047</v>
      </c>
      <c r="C28" s="14" t="s">
        <v>58</v>
      </c>
      <c r="D28" s="14">
        <v>50</v>
      </c>
      <c r="E28" s="14">
        <v>24</v>
      </c>
      <c r="F28" s="13">
        <v>0</v>
      </c>
      <c r="G28" s="13">
        <f t="shared" si="0"/>
        <v>74</v>
      </c>
      <c r="H28" s="13">
        <v>74</v>
      </c>
      <c r="I28" s="13">
        <f t="shared" si="1"/>
        <v>25</v>
      </c>
      <c r="J28" s="23" t="s">
        <v>609</v>
      </c>
      <c r="K28" s="22"/>
      <c r="L28" s="22"/>
    </row>
    <row r="29" ht="34.8" spans="1:12">
      <c r="A29" s="9">
        <v>26</v>
      </c>
      <c r="B29" s="18">
        <v>22020095</v>
      </c>
      <c r="C29" s="18" t="s">
        <v>116</v>
      </c>
      <c r="D29" s="18">
        <v>50</v>
      </c>
      <c r="E29" s="18">
        <v>22</v>
      </c>
      <c r="F29" s="13">
        <v>0</v>
      </c>
      <c r="G29" s="13">
        <f t="shared" si="0"/>
        <v>72</v>
      </c>
      <c r="H29" s="13">
        <v>72</v>
      </c>
      <c r="I29" s="13">
        <f t="shared" si="1"/>
        <v>26</v>
      </c>
      <c r="J29" s="23" t="s">
        <v>610</v>
      </c>
      <c r="K29" s="22"/>
      <c r="L29" s="22"/>
    </row>
    <row r="30" ht="52.2" spans="1:12">
      <c r="A30" s="9">
        <v>27</v>
      </c>
      <c r="B30" s="14">
        <v>22020030</v>
      </c>
      <c r="C30" s="14" t="s">
        <v>66</v>
      </c>
      <c r="D30" s="14">
        <v>50</v>
      </c>
      <c r="E30" s="14">
        <v>21</v>
      </c>
      <c r="F30" s="13">
        <v>0</v>
      </c>
      <c r="G30" s="13">
        <f t="shared" si="0"/>
        <v>71</v>
      </c>
      <c r="H30" s="13">
        <v>71</v>
      </c>
      <c r="I30" s="13">
        <f t="shared" si="1"/>
        <v>27</v>
      </c>
      <c r="J30" s="23" t="s">
        <v>611</v>
      </c>
      <c r="K30" s="22"/>
      <c r="L30" s="22"/>
    </row>
    <row r="31" ht="69.6" spans="1:12">
      <c r="A31" s="9">
        <v>28</v>
      </c>
      <c r="B31" s="18">
        <v>22020053</v>
      </c>
      <c r="C31" s="18" t="s">
        <v>136</v>
      </c>
      <c r="D31" s="18">
        <v>50</v>
      </c>
      <c r="E31" s="18">
        <v>20</v>
      </c>
      <c r="F31" s="13">
        <v>0</v>
      </c>
      <c r="G31" s="13">
        <f t="shared" si="0"/>
        <v>70</v>
      </c>
      <c r="H31" s="13">
        <v>70</v>
      </c>
      <c r="I31" s="13">
        <f t="shared" si="1"/>
        <v>28</v>
      </c>
      <c r="J31" s="23" t="s">
        <v>612</v>
      </c>
      <c r="K31" s="22"/>
      <c r="L31" s="22"/>
    </row>
    <row r="32" ht="34.8" spans="1:12">
      <c r="A32" s="9">
        <v>29</v>
      </c>
      <c r="B32" s="18">
        <v>22020073</v>
      </c>
      <c r="C32" s="18" t="s">
        <v>83</v>
      </c>
      <c r="D32" s="18">
        <v>50</v>
      </c>
      <c r="E32" s="18">
        <v>20</v>
      </c>
      <c r="F32" s="13">
        <v>0</v>
      </c>
      <c r="G32" s="13">
        <f t="shared" si="0"/>
        <v>70</v>
      </c>
      <c r="H32" s="13">
        <v>70</v>
      </c>
      <c r="I32" s="13">
        <f t="shared" si="1"/>
        <v>28</v>
      </c>
      <c r="J32" s="23" t="s">
        <v>613</v>
      </c>
      <c r="K32" s="22"/>
      <c r="L32" s="22"/>
    </row>
    <row r="33" ht="34.8" spans="1:12">
      <c r="A33" s="9">
        <v>30</v>
      </c>
      <c r="B33" s="18">
        <v>22020176</v>
      </c>
      <c r="C33" s="18" t="s">
        <v>249</v>
      </c>
      <c r="D33" s="18">
        <v>50</v>
      </c>
      <c r="E33" s="18">
        <v>18</v>
      </c>
      <c r="F33" s="13">
        <v>0</v>
      </c>
      <c r="G33" s="13">
        <f t="shared" si="0"/>
        <v>68</v>
      </c>
      <c r="H33" s="13">
        <v>68</v>
      </c>
      <c r="I33" s="13">
        <f t="shared" si="1"/>
        <v>30</v>
      </c>
      <c r="J33" s="23" t="s">
        <v>614</v>
      </c>
      <c r="K33" s="22"/>
      <c r="L33" s="22"/>
    </row>
    <row r="34" spans="1:12">
      <c r="A34" s="9">
        <v>31</v>
      </c>
      <c r="B34" s="15">
        <v>22020091</v>
      </c>
      <c r="C34" s="15" t="s">
        <v>101</v>
      </c>
      <c r="D34" s="16">
        <v>50</v>
      </c>
      <c r="E34" s="16">
        <v>18</v>
      </c>
      <c r="F34" s="13">
        <v>0</v>
      </c>
      <c r="G34" s="13">
        <f t="shared" si="0"/>
        <v>68</v>
      </c>
      <c r="H34" s="13">
        <v>68</v>
      </c>
      <c r="I34" s="13">
        <f t="shared" si="1"/>
        <v>30</v>
      </c>
      <c r="J34" s="25" t="s">
        <v>615</v>
      </c>
      <c r="K34" s="22"/>
      <c r="L34" s="22"/>
    </row>
    <row r="35" ht="52.2" spans="1:12">
      <c r="A35" s="9">
        <v>32</v>
      </c>
      <c r="B35" s="14">
        <v>22020049</v>
      </c>
      <c r="C35" s="14" t="s">
        <v>62</v>
      </c>
      <c r="D35" s="14">
        <v>50</v>
      </c>
      <c r="E35" s="14">
        <v>18</v>
      </c>
      <c r="F35" s="13">
        <v>0</v>
      </c>
      <c r="G35" s="13">
        <f t="shared" si="0"/>
        <v>68</v>
      </c>
      <c r="H35" s="13">
        <v>68</v>
      </c>
      <c r="I35" s="13">
        <f t="shared" si="1"/>
        <v>30</v>
      </c>
      <c r="J35" s="23" t="s">
        <v>616</v>
      </c>
      <c r="K35" s="22"/>
      <c r="L35" s="22"/>
    </row>
    <row r="36" ht="34.8" spans="1:12">
      <c r="A36" s="9">
        <v>33</v>
      </c>
      <c r="B36" s="14">
        <v>22020149</v>
      </c>
      <c r="C36" s="14" t="s">
        <v>95</v>
      </c>
      <c r="D36" s="14">
        <v>50</v>
      </c>
      <c r="E36" s="14">
        <v>18</v>
      </c>
      <c r="F36" s="13">
        <v>0</v>
      </c>
      <c r="G36" s="13">
        <f t="shared" si="0"/>
        <v>68</v>
      </c>
      <c r="H36" s="13">
        <v>68</v>
      </c>
      <c r="I36" s="13">
        <f t="shared" si="1"/>
        <v>30</v>
      </c>
      <c r="J36" s="23" t="s">
        <v>617</v>
      </c>
      <c r="K36" s="22"/>
      <c r="L36" s="22"/>
    </row>
    <row r="37" ht="34.8" spans="1:12">
      <c r="A37" s="9">
        <v>34</v>
      </c>
      <c r="B37" s="14">
        <v>22020093</v>
      </c>
      <c r="C37" s="14" t="s">
        <v>138</v>
      </c>
      <c r="D37" s="14">
        <v>50</v>
      </c>
      <c r="E37" s="14">
        <v>16</v>
      </c>
      <c r="F37" s="13">
        <v>0</v>
      </c>
      <c r="G37" s="13">
        <f t="shared" si="0"/>
        <v>66</v>
      </c>
      <c r="H37" s="13">
        <v>66</v>
      </c>
      <c r="I37" s="13">
        <f t="shared" si="1"/>
        <v>34</v>
      </c>
      <c r="J37" s="23" t="s">
        <v>618</v>
      </c>
      <c r="K37" s="22"/>
      <c r="L37" s="22"/>
    </row>
    <row r="38" ht="69.6" spans="1:12">
      <c r="A38" s="9">
        <v>35</v>
      </c>
      <c r="B38" s="13">
        <v>22020017</v>
      </c>
      <c r="C38" s="13" t="s">
        <v>53</v>
      </c>
      <c r="D38" s="13">
        <v>50</v>
      </c>
      <c r="E38" s="13">
        <v>16</v>
      </c>
      <c r="F38" s="13">
        <v>0</v>
      </c>
      <c r="G38" s="13">
        <f t="shared" si="0"/>
        <v>66</v>
      </c>
      <c r="H38" s="13">
        <v>66</v>
      </c>
      <c r="I38" s="13">
        <f t="shared" si="1"/>
        <v>34</v>
      </c>
      <c r="J38" s="28" t="s">
        <v>619</v>
      </c>
      <c r="K38" s="22"/>
      <c r="L38" s="22"/>
    </row>
    <row r="39" ht="52.2" spans="1:12">
      <c r="A39" s="9">
        <v>36</v>
      </c>
      <c r="B39" s="13">
        <v>22020132</v>
      </c>
      <c r="C39" s="13" t="s">
        <v>108</v>
      </c>
      <c r="D39" s="13">
        <v>50</v>
      </c>
      <c r="E39" s="17">
        <v>15</v>
      </c>
      <c r="F39" s="13">
        <v>0</v>
      </c>
      <c r="G39" s="13">
        <f t="shared" si="0"/>
        <v>65</v>
      </c>
      <c r="H39" s="13">
        <v>65</v>
      </c>
      <c r="I39" s="13">
        <f t="shared" si="1"/>
        <v>36</v>
      </c>
      <c r="J39" s="21" t="s">
        <v>620</v>
      </c>
      <c r="K39" s="22"/>
      <c r="L39" s="22"/>
    </row>
    <row r="40" ht="34.8" spans="1:12">
      <c r="A40" s="9">
        <v>37</v>
      </c>
      <c r="B40" s="13">
        <v>22020002</v>
      </c>
      <c r="C40" s="13" t="s">
        <v>143</v>
      </c>
      <c r="D40" s="13">
        <v>50</v>
      </c>
      <c r="E40" s="13">
        <v>14</v>
      </c>
      <c r="F40" s="13">
        <v>0</v>
      </c>
      <c r="G40" s="13">
        <f t="shared" si="0"/>
        <v>64</v>
      </c>
      <c r="H40" s="13">
        <v>64</v>
      </c>
      <c r="I40" s="13">
        <f t="shared" si="1"/>
        <v>37</v>
      </c>
      <c r="J40" s="25" t="s">
        <v>621</v>
      </c>
      <c r="K40" s="22"/>
      <c r="L40" s="22"/>
    </row>
    <row r="41" ht="52.2" spans="1:12">
      <c r="A41" s="9">
        <v>38</v>
      </c>
      <c r="B41" s="13">
        <v>22020065</v>
      </c>
      <c r="C41" s="13" t="s">
        <v>121</v>
      </c>
      <c r="D41" s="13">
        <v>50</v>
      </c>
      <c r="E41" s="13">
        <v>13</v>
      </c>
      <c r="F41" s="13">
        <v>0</v>
      </c>
      <c r="G41" s="13">
        <f t="shared" si="0"/>
        <v>63</v>
      </c>
      <c r="H41" s="13">
        <v>63</v>
      </c>
      <c r="I41" s="13">
        <f t="shared" si="1"/>
        <v>38</v>
      </c>
      <c r="J41" s="25" t="s">
        <v>622</v>
      </c>
      <c r="K41" s="22"/>
      <c r="L41" s="22"/>
    </row>
    <row r="42" ht="34.8" spans="1:12">
      <c r="A42" s="9">
        <v>39</v>
      </c>
      <c r="B42" s="14">
        <v>22020004</v>
      </c>
      <c r="C42" s="14" t="s">
        <v>77</v>
      </c>
      <c r="D42" s="14">
        <v>50</v>
      </c>
      <c r="E42" s="14">
        <v>12</v>
      </c>
      <c r="F42" s="13">
        <v>0</v>
      </c>
      <c r="G42" s="13">
        <f t="shared" si="0"/>
        <v>62</v>
      </c>
      <c r="H42" s="13">
        <v>62</v>
      </c>
      <c r="I42" s="13">
        <f t="shared" si="1"/>
        <v>39</v>
      </c>
      <c r="J42" s="23" t="s">
        <v>623</v>
      </c>
      <c r="K42" s="22"/>
      <c r="L42" s="22"/>
    </row>
    <row r="43" spans="1:12">
      <c r="A43" s="9">
        <v>40</v>
      </c>
      <c r="B43" s="15">
        <v>22020152</v>
      </c>
      <c r="C43" s="15" t="s">
        <v>140</v>
      </c>
      <c r="D43" s="16">
        <v>50</v>
      </c>
      <c r="E43" s="16">
        <v>12</v>
      </c>
      <c r="F43" s="13">
        <v>0</v>
      </c>
      <c r="G43" s="13">
        <f t="shared" si="0"/>
        <v>62</v>
      </c>
      <c r="H43" s="13">
        <v>62</v>
      </c>
      <c r="I43" s="13">
        <f t="shared" si="1"/>
        <v>39</v>
      </c>
      <c r="J43" s="25" t="s">
        <v>624</v>
      </c>
      <c r="K43" s="22"/>
      <c r="L43" s="22"/>
    </row>
    <row r="44" spans="1:12">
      <c r="A44" s="9">
        <v>41</v>
      </c>
      <c r="B44" s="14">
        <v>22020165</v>
      </c>
      <c r="C44" s="14" t="s">
        <v>92</v>
      </c>
      <c r="D44" s="14">
        <v>50</v>
      </c>
      <c r="E44" s="14">
        <v>12</v>
      </c>
      <c r="F44" s="13">
        <v>0</v>
      </c>
      <c r="G44" s="13">
        <f t="shared" si="0"/>
        <v>62</v>
      </c>
      <c r="H44" s="13">
        <v>62</v>
      </c>
      <c r="I44" s="13">
        <f t="shared" si="1"/>
        <v>39</v>
      </c>
      <c r="J44" s="23" t="s">
        <v>625</v>
      </c>
      <c r="K44" s="22"/>
      <c r="L44" s="22"/>
    </row>
    <row r="45" spans="1:12">
      <c r="A45" s="9">
        <v>42</v>
      </c>
      <c r="B45" s="15">
        <v>22020066</v>
      </c>
      <c r="C45" s="15" t="s">
        <v>100</v>
      </c>
      <c r="D45" s="16">
        <v>50</v>
      </c>
      <c r="E45" s="16">
        <v>12</v>
      </c>
      <c r="F45" s="13">
        <v>0</v>
      </c>
      <c r="G45" s="13">
        <f t="shared" si="0"/>
        <v>62</v>
      </c>
      <c r="H45" s="13">
        <v>62</v>
      </c>
      <c r="I45" s="13">
        <f t="shared" si="1"/>
        <v>39</v>
      </c>
      <c r="J45" s="25" t="s">
        <v>624</v>
      </c>
      <c r="K45" s="22"/>
      <c r="L45" s="22"/>
    </row>
    <row r="46" ht="34.8" spans="1:12">
      <c r="A46" s="9">
        <v>43</v>
      </c>
      <c r="B46" s="13">
        <v>22020056</v>
      </c>
      <c r="C46" s="13" t="s">
        <v>154</v>
      </c>
      <c r="D46" s="13">
        <v>50</v>
      </c>
      <c r="E46" s="13">
        <v>12</v>
      </c>
      <c r="F46" s="13">
        <v>0</v>
      </c>
      <c r="G46" s="13">
        <f t="shared" si="0"/>
        <v>62</v>
      </c>
      <c r="H46" s="13">
        <v>62</v>
      </c>
      <c r="I46" s="13">
        <f t="shared" si="1"/>
        <v>39</v>
      </c>
      <c r="J46" s="25" t="s">
        <v>626</v>
      </c>
      <c r="K46" s="22"/>
      <c r="L46" s="22"/>
    </row>
    <row r="47" spans="1:12">
      <c r="A47" s="9">
        <v>44</v>
      </c>
      <c r="B47" s="14">
        <v>22020064</v>
      </c>
      <c r="C47" s="14" t="s">
        <v>60</v>
      </c>
      <c r="D47" s="14">
        <v>50</v>
      </c>
      <c r="E47" s="14">
        <v>12</v>
      </c>
      <c r="F47" s="13">
        <v>0</v>
      </c>
      <c r="G47" s="13">
        <f t="shared" si="0"/>
        <v>62</v>
      </c>
      <c r="H47" s="13">
        <v>62</v>
      </c>
      <c r="I47" s="13">
        <f t="shared" si="1"/>
        <v>39</v>
      </c>
      <c r="J47" s="23" t="s">
        <v>627</v>
      </c>
      <c r="K47" s="22"/>
      <c r="L47" s="22"/>
    </row>
    <row r="48" ht="34.8" spans="1:12">
      <c r="A48" s="9">
        <v>45</v>
      </c>
      <c r="B48" s="13">
        <v>22020150</v>
      </c>
      <c r="C48" s="13" t="s">
        <v>99</v>
      </c>
      <c r="D48" s="13">
        <v>50</v>
      </c>
      <c r="E48" s="13">
        <v>11</v>
      </c>
      <c r="F48" s="13">
        <v>0</v>
      </c>
      <c r="G48" s="13">
        <f t="shared" si="0"/>
        <v>61</v>
      </c>
      <c r="H48" s="13">
        <v>61</v>
      </c>
      <c r="I48" s="13">
        <f t="shared" si="1"/>
        <v>45</v>
      </c>
      <c r="J48" s="25" t="s">
        <v>628</v>
      </c>
      <c r="K48" s="22"/>
      <c r="L48" s="22"/>
    </row>
    <row r="49" spans="1:12">
      <c r="A49" s="9">
        <v>46</v>
      </c>
      <c r="B49" s="13">
        <v>22020187</v>
      </c>
      <c r="C49" s="13" t="s">
        <v>165</v>
      </c>
      <c r="D49" s="13">
        <v>50</v>
      </c>
      <c r="E49" s="13">
        <v>10</v>
      </c>
      <c r="F49" s="13">
        <v>0</v>
      </c>
      <c r="G49" s="13">
        <f t="shared" si="0"/>
        <v>60</v>
      </c>
      <c r="H49" s="13">
        <v>60</v>
      </c>
      <c r="I49" s="13">
        <f t="shared" si="1"/>
        <v>46</v>
      </c>
      <c r="J49" s="25" t="s">
        <v>629</v>
      </c>
      <c r="K49" s="22"/>
      <c r="L49" s="22"/>
    </row>
    <row r="50" ht="34.8" spans="1:12">
      <c r="A50" s="9">
        <v>47</v>
      </c>
      <c r="B50" s="10">
        <v>22020060</v>
      </c>
      <c r="C50" s="11" t="s">
        <v>73</v>
      </c>
      <c r="D50" s="12">
        <v>50</v>
      </c>
      <c r="E50" s="12">
        <v>10</v>
      </c>
      <c r="F50" s="13">
        <v>0</v>
      </c>
      <c r="G50" s="13">
        <f t="shared" si="0"/>
        <v>60</v>
      </c>
      <c r="H50" s="13">
        <v>60</v>
      </c>
      <c r="I50" s="13">
        <f t="shared" si="1"/>
        <v>46</v>
      </c>
      <c r="J50" s="21" t="s">
        <v>630</v>
      </c>
      <c r="K50" s="22"/>
      <c r="L50" s="22"/>
    </row>
    <row r="51" ht="52.2" spans="1:12">
      <c r="A51" s="9">
        <v>48</v>
      </c>
      <c r="B51" s="14">
        <v>21009003</v>
      </c>
      <c r="C51" s="14" t="s">
        <v>111</v>
      </c>
      <c r="D51" s="14">
        <v>50</v>
      </c>
      <c r="E51" s="14">
        <v>10</v>
      </c>
      <c r="F51" s="13">
        <v>0</v>
      </c>
      <c r="G51" s="13">
        <f t="shared" si="0"/>
        <v>60</v>
      </c>
      <c r="H51" s="13">
        <v>60</v>
      </c>
      <c r="I51" s="13">
        <f t="shared" si="1"/>
        <v>46</v>
      </c>
      <c r="J51" s="23" t="s">
        <v>631</v>
      </c>
      <c r="K51" s="22"/>
      <c r="L51" s="22"/>
    </row>
    <row r="52" ht="52.2" spans="1:12">
      <c r="A52" s="9">
        <v>49</v>
      </c>
      <c r="B52" s="14">
        <v>22020054</v>
      </c>
      <c r="C52" s="14" t="s">
        <v>234</v>
      </c>
      <c r="D52" s="14">
        <v>50</v>
      </c>
      <c r="E52" s="14">
        <v>9</v>
      </c>
      <c r="F52" s="13">
        <v>0</v>
      </c>
      <c r="G52" s="13">
        <f t="shared" si="0"/>
        <v>59</v>
      </c>
      <c r="H52" s="13">
        <v>59</v>
      </c>
      <c r="I52" s="13">
        <f t="shared" si="1"/>
        <v>49</v>
      </c>
      <c r="J52" s="23" t="s">
        <v>632</v>
      </c>
      <c r="K52" s="22"/>
      <c r="L52" s="22"/>
    </row>
    <row r="53" ht="69.6" spans="1:12">
      <c r="A53" s="9">
        <v>50</v>
      </c>
      <c r="B53" s="14">
        <v>22020087</v>
      </c>
      <c r="C53" s="14" t="s">
        <v>52</v>
      </c>
      <c r="D53" s="14">
        <v>50</v>
      </c>
      <c r="E53" s="14">
        <v>9</v>
      </c>
      <c r="F53" s="13">
        <v>0</v>
      </c>
      <c r="G53" s="13">
        <f t="shared" si="0"/>
        <v>59</v>
      </c>
      <c r="H53" s="13">
        <v>59</v>
      </c>
      <c r="I53" s="13">
        <f t="shared" si="1"/>
        <v>49</v>
      </c>
      <c r="J53" s="23" t="s">
        <v>633</v>
      </c>
      <c r="K53" s="22"/>
      <c r="L53" s="22"/>
    </row>
    <row r="54" ht="34.8" spans="1:12">
      <c r="A54" s="9">
        <v>51</v>
      </c>
      <c r="B54" s="12">
        <v>22020164</v>
      </c>
      <c r="C54" s="10" t="s">
        <v>290</v>
      </c>
      <c r="D54" s="12">
        <v>50</v>
      </c>
      <c r="E54" s="12">
        <v>9</v>
      </c>
      <c r="F54" s="13">
        <v>0</v>
      </c>
      <c r="G54" s="13">
        <f t="shared" si="0"/>
        <v>59</v>
      </c>
      <c r="H54" s="13">
        <v>59</v>
      </c>
      <c r="I54" s="13">
        <f t="shared" si="1"/>
        <v>49</v>
      </c>
      <c r="J54" s="21" t="s">
        <v>634</v>
      </c>
      <c r="K54" s="22"/>
      <c r="L54" s="22"/>
    </row>
    <row r="55" ht="34.8" spans="1:12">
      <c r="A55" s="9">
        <v>52</v>
      </c>
      <c r="B55" s="18">
        <v>22020070</v>
      </c>
      <c r="C55" s="18" t="s">
        <v>105</v>
      </c>
      <c r="D55" s="18">
        <v>50</v>
      </c>
      <c r="E55" s="18">
        <v>9</v>
      </c>
      <c r="F55" s="13">
        <v>0</v>
      </c>
      <c r="G55" s="13">
        <f t="shared" si="0"/>
        <v>59</v>
      </c>
      <c r="H55" s="13">
        <v>59</v>
      </c>
      <c r="I55" s="13">
        <f t="shared" si="1"/>
        <v>49</v>
      </c>
      <c r="J55" s="23" t="s">
        <v>635</v>
      </c>
      <c r="K55" s="22"/>
      <c r="L55" s="22"/>
    </row>
    <row r="56" ht="34.8" spans="1:12">
      <c r="A56" s="9">
        <v>53</v>
      </c>
      <c r="B56" s="10">
        <v>22020178</v>
      </c>
      <c r="C56" s="11" t="s">
        <v>104</v>
      </c>
      <c r="D56" s="12">
        <v>50</v>
      </c>
      <c r="E56" s="12">
        <v>8</v>
      </c>
      <c r="F56" s="13">
        <v>0</v>
      </c>
      <c r="G56" s="13">
        <f t="shared" si="0"/>
        <v>58</v>
      </c>
      <c r="H56" s="13">
        <v>58</v>
      </c>
      <c r="I56" s="13">
        <f t="shared" si="1"/>
        <v>53</v>
      </c>
      <c r="J56" s="21" t="s">
        <v>636</v>
      </c>
      <c r="K56" s="22"/>
      <c r="L56" s="22"/>
    </row>
    <row r="57" spans="1:12">
      <c r="A57" s="9">
        <v>54</v>
      </c>
      <c r="B57" s="18">
        <v>22020155</v>
      </c>
      <c r="C57" s="18" t="s">
        <v>96</v>
      </c>
      <c r="D57" s="18">
        <v>50</v>
      </c>
      <c r="E57" s="18">
        <v>8</v>
      </c>
      <c r="F57" s="13">
        <v>0</v>
      </c>
      <c r="G57" s="13">
        <f t="shared" si="0"/>
        <v>58</v>
      </c>
      <c r="H57" s="13">
        <v>58</v>
      </c>
      <c r="I57" s="13">
        <f t="shared" si="1"/>
        <v>53</v>
      </c>
      <c r="J57" s="23" t="s">
        <v>637</v>
      </c>
      <c r="K57" s="22"/>
      <c r="L57" s="22"/>
    </row>
    <row r="58" ht="52.2" spans="1:12">
      <c r="A58" s="9">
        <v>55</v>
      </c>
      <c r="B58" s="14">
        <v>22020096</v>
      </c>
      <c r="C58" s="14" t="s">
        <v>56</v>
      </c>
      <c r="D58" s="14">
        <v>50</v>
      </c>
      <c r="E58" s="14">
        <v>8</v>
      </c>
      <c r="F58" s="13">
        <v>0</v>
      </c>
      <c r="G58" s="13">
        <f t="shared" si="0"/>
        <v>58</v>
      </c>
      <c r="H58" s="13">
        <v>58</v>
      </c>
      <c r="I58" s="13">
        <f t="shared" si="1"/>
        <v>53</v>
      </c>
      <c r="J58" s="23" t="s">
        <v>638</v>
      </c>
      <c r="K58" s="22"/>
      <c r="L58" s="22"/>
    </row>
    <row r="59" ht="34.8" spans="1:12">
      <c r="A59" s="9">
        <v>56</v>
      </c>
      <c r="B59" s="14">
        <v>22020001</v>
      </c>
      <c r="C59" s="14" t="s">
        <v>55</v>
      </c>
      <c r="D59" s="14">
        <v>50</v>
      </c>
      <c r="E59" s="14">
        <v>7</v>
      </c>
      <c r="F59" s="13">
        <v>0</v>
      </c>
      <c r="G59" s="13">
        <f t="shared" si="0"/>
        <v>57</v>
      </c>
      <c r="H59" s="13">
        <v>57</v>
      </c>
      <c r="I59" s="13">
        <f t="shared" si="1"/>
        <v>56</v>
      </c>
      <c r="J59" s="23" t="s">
        <v>639</v>
      </c>
      <c r="K59" s="22"/>
      <c r="L59" s="22"/>
    </row>
    <row r="60" ht="69.6" spans="1:12">
      <c r="A60" s="9">
        <v>57</v>
      </c>
      <c r="B60" s="15">
        <v>22020086</v>
      </c>
      <c r="C60" s="15" t="s">
        <v>49</v>
      </c>
      <c r="D60" s="16">
        <v>50</v>
      </c>
      <c r="E60" s="16">
        <v>7</v>
      </c>
      <c r="F60" s="13">
        <v>0</v>
      </c>
      <c r="G60" s="13">
        <f t="shared" si="0"/>
        <v>57</v>
      </c>
      <c r="H60" s="13">
        <v>57</v>
      </c>
      <c r="I60" s="13">
        <f t="shared" si="1"/>
        <v>56</v>
      </c>
      <c r="J60" s="25" t="s">
        <v>640</v>
      </c>
      <c r="K60" s="22"/>
      <c r="L60" s="22"/>
    </row>
    <row r="61" spans="1:12">
      <c r="A61" s="9">
        <v>58</v>
      </c>
      <c r="B61" s="15">
        <v>22011044</v>
      </c>
      <c r="C61" s="15" t="s">
        <v>86</v>
      </c>
      <c r="D61" s="16">
        <v>50</v>
      </c>
      <c r="E61" s="16">
        <v>6</v>
      </c>
      <c r="F61" s="13">
        <v>0</v>
      </c>
      <c r="G61" s="13">
        <f t="shared" si="0"/>
        <v>56</v>
      </c>
      <c r="H61" s="13">
        <v>56</v>
      </c>
      <c r="I61" s="13">
        <f t="shared" si="1"/>
        <v>58</v>
      </c>
      <c r="J61" s="25" t="s">
        <v>641</v>
      </c>
      <c r="K61" s="22"/>
      <c r="L61" s="22"/>
    </row>
    <row r="62" ht="52.2" spans="1:12">
      <c r="A62" s="9">
        <v>59</v>
      </c>
      <c r="B62" s="14">
        <v>22020171</v>
      </c>
      <c r="C62" s="14" t="s">
        <v>107</v>
      </c>
      <c r="D62" s="14">
        <v>50</v>
      </c>
      <c r="E62" s="14">
        <v>6</v>
      </c>
      <c r="F62" s="13">
        <v>0</v>
      </c>
      <c r="G62" s="13">
        <f t="shared" si="0"/>
        <v>56</v>
      </c>
      <c r="H62" s="13">
        <v>56</v>
      </c>
      <c r="I62" s="13">
        <f t="shared" si="1"/>
        <v>58</v>
      </c>
      <c r="J62" s="23" t="s">
        <v>642</v>
      </c>
      <c r="K62" s="22"/>
      <c r="L62" s="22"/>
    </row>
    <row r="63" spans="1:12">
      <c r="A63" s="9">
        <v>60</v>
      </c>
      <c r="B63" s="18">
        <v>22020105</v>
      </c>
      <c r="C63" s="18" t="s">
        <v>183</v>
      </c>
      <c r="D63" s="18">
        <v>50</v>
      </c>
      <c r="E63" s="18">
        <v>6</v>
      </c>
      <c r="F63" s="13">
        <v>0</v>
      </c>
      <c r="G63" s="13">
        <f t="shared" si="0"/>
        <v>56</v>
      </c>
      <c r="H63" s="13">
        <v>56</v>
      </c>
      <c r="I63" s="13">
        <f t="shared" si="1"/>
        <v>58</v>
      </c>
      <c r="J63" s="23" t="s">
        <v>643</v>
      </c>
      <c r="K63" s="22"/>
      <c r="L63" s="22"/>
    </row>
    <row r="64" ht="34.8" spans="1:12">
      <c r="A64" s="9">
        <v>61</v>
      </c>
      <c r="B64" s="18">
        <v>22020094</v>
      </c>
      <c r="C64" s="18" t="s">
        <v>109</v>
      </c>
      <c r="D64" s="18">
        <v>50</v>
      </c>
      <c r="E64" s="18">
        <v>6</v>
      </c>
      <c r="F64" s="13">
        <v>0</v>
      </c>
      <c r="G64" s="13">
        <f t="shared" si="0"/>
        <v>56</v>
      </c>
      <c r="H64" s="13">
        <v>56</v>
      </c>
      <c r="I64" s="13">
        <f t="shared" si="1"/>
        <v>58</v>
      </c>
      <c r="J64" s="23" t="s">
        <v>644</v>
      </c>
      <c r="K64" s="22"/>
      <c r="L64" s="22"/>
    </row>
    <row r="65" ht="34.8" spans="1:12">
      <c r="A65" s="9">
        <v>62</v>
      </c>
      <c r="B65" s="10">
        <v>22009027</v>
      </c>
      <c r="C65" s="11" t="s">
        <v>236</v>
      </c>
      <c r="D65" s="12">
        <v>50</v>
      </c>
      <c r="E65" s="12">
        <v>6</v>
      </c>
      <c r="F65" s="13">
        <v>0</v>
      </c>
      <c r="G65" s="13">
        <f t="shared" si="0"/>
        <v>56</v>
      </c>
      <c r="H65" s="13">
        <v>56</v>
      </c>
      <c r="I65" s="13">
        <f t="shared" si="1"/>
        <v>58</v>
      </c>
      <c r="J65" s="21" t="s">
        <v>645</v>
      </c>
      <c r="K65" s="22"/>
      <c r="L65" s="22"/>
    </row>
    <row r="66" ht="34.8" spans="1:12">
      <c r="A66" s="9">
        <v>63</v>
      </c>
      <c r="B66" s="14">
        <v>22020147</v>
      </c>
      <c r="C66" s="14" t="s">
        <v>94</v>
      </c>
      <c r="D66" s="14">
        <v>50</v>
      </c>
      <c r="E66" s="14">
        <v>6</v>
      </c>
      <c r="F66" s="13">
        <v>0</v>
      </c>
      <c r="G66" s="13">
        <f t="shared" si="0"/>
        <v>56</v>
      </c>
      <c r="H66" s="13">
        <v>56</v>
      </c>
      <c r="I66" s="13">
        <f t="shared" si="1"/>
        <v>58</v>
      </c>
      <c r="J66" s="23" t="s">
        <v>646</v>
      </c>
      <c r="K66" s="22"/>
      <c r="L66" s="22"/>
    </row>
    <row r="67" ht="34.8" spans="1:12">
      <c r="A67" s="9">
        <v>64</v>
      </c>
      <c r="B67" s="14">
        <v>22020076</v>
      </c>
      <c r="C67" s="14" t="s">
        <v>210</v>
      </c>
      <c r="D67" s="14">
        <v>50</v>
      </c>
      <c r="E67" s="14">
        <v>5</v>
      </c>
      <c r="F67" s="13">
        <v>0</v>
      </c>
      <c r="G67" s="13">
        <f t="shared" si="0"/>
        <v>55</v>
      </c>
      <c r="H67" s="13">
        <v>55</v>
      </c>
      <c r="I67" s="13">
        <f t="shared" si="1"/>
        <v>64</v>
      </c>
      <c r="J67" s="23" t="s">
        <v>647</v>
      </c>
      <c r="K67" s="22"/>
      <c r="L67" s="22"/>
    </row>
    <row r="68" spans="1:12">
      <c r="A68" s="9">
        <v>65</v>
      </c>
      <c r="B68" s="14">
        <v>22020008</v>
      </c>
      <c r="C68" s="14" t="s">
        <v>161</v>
      </c>
      <c r="D68" s="14">
        <v>50</v>
      </c>
      <c r="E68" s="14">
        <v>5</v>
      </c>
      <c r="F68" s="13">
        <v>0</v>
      </c>
      <c r="G68" s="13">
        <f t="shared" ref="G68:G131" si="2">D68+E68</f>
        <v>55</v>
      </c>
      <c r="H68" s="13">
        <v>55</v>
      </c>
      <c r="I68" s="13">
        <f t="shared" ref="I68:I131" si="3">RANK(H68,$H$4:$H$206,0)</f>
        <v>64</v>
      </c>
      <c r="J68" s="23" t="s">
        <v>648</v>
      </c>
      <c r="K68" s="22"/>
      <c r="L68" s="22"/>
    </row>
    <row r="69" spans="1:12">
      <c r="A69" s="9">
        <v>66</v>
      </c>
      <c r="B69" s="14">
        <v>22020080</v>
      </c>
      <c r="C69" s="14" t="s">
        <v>206</v>
      </c>
      <c r="D69" s="14">
        <v>50</v>
      </c>
      <c r="E69" s="14">
        <v>5</v>
      </c>
      <c r="F69" s="13">
        <v>0</v>
      </c>
      <c r="G69" s="13">
        <f t="shared" si="2"/>
        <v>55</v>
      </c>
      <c r="H69" s="13">
        <v>55</v>
      </c>
      <c r="I69" s="13">
        <f t="shared" si="3"/>
        <v>64</v>
      </c>
      <c r="J69" s="23" t="s">
        <v>649</v>
      </c>
      <c r="K69" s="22"/>
      <c r="L69" s="22"/>
    </row>
    <row r="70" spans="1:12">
      <c r="A70" s="9">
        <v>67</v>
      </c>
      <c r="B70" s="10">
        <v>22020089</v>
      </c>
      <c r="C70" s="11" t="s">
        <v>64</v>
      </c>
      <c r="D70" s="12">
        <v>50</v>
      </c>
      <c r="E70" s="12">
        <v>5</v>
      </c>
      <c r="F70" s="13">
        <v>0</v>
      </c>
      <c r="G70" s="13">
        <f t="shared" si="2"/>
        <v>55</v>
      </c>
      <c r="H70" s="13">
        <v>55</v>
      </c>
      <c r="I70" s="13">
        <f t="shared" si="3"/>
        <v>64</v>
      </c>
      <c r="J70" s="21" t="s">
        <v>650</v>
      </c>
      <c r="K70" s="22"/>
      <c r="L70" s="22"/>
    </row>
    <row r="71" spans="1:12">
      <c r="A71" s="9">
        <v>68</v>
      </c>
      <c r="B71" s="15">
        <v>22020059</v>
      </c>
      <c r="C71" s="15" t="s">
        <v>277</v>
      </c>
      <c r="D71" s="16">
        <v>50</v>
      </c>
      <c r="E71" s="16">
        <v>5</v>
      </c>
      <c r="F71" s="13">
        <v>0</v>
      </c>
      <c r="G71" s="13">
        <f t="shared" si="2"/>
        <v>55</v>
      </c>
      <c r="H71" s="13">
        <v>55</v>
      </c>
      <c r="I71" s="13">
        <f t="shared" si="3"/>
        <v>64</v>
      </c>
      <c r="J71" s="25" t="s">
        <v>651</v>
      </c>
      <c r="K71" s="22"/>
      <c r="L71" s="22"/>
    </row>
    <row r="72" spans="1:12">
      <c r="A72" s="9">
        <v>69</v>
      </c>
      <c r="B72" s="14">
        <v>22020016</v>
      </c>
      <c r="C72" s="14" t="s">
        <v>134</v>
      </c>
      <c r="D72" s="14">
        <v>50</v>
      </c>
      <c r="E72" s="14">
        <v>5</v>
      </c>
      <c r="F72" s="13">
        <v>0</v>
      </c>
      <c r="G72" s="13">
        <f t="shared" si="2"/>
        <v>55</v>
      </c>
      <c r="H72" s="13">
        <v>55</v>
      </c>
      <c r="I72" s="13">
        <f t="shared" si="3"/>
        <v>64</v>
      </c>
      <c r="J72" s="29" t="s">
        <v>652</v>
      </c>
      <c r="K72" s="22"/>
      <c r="L72" s="22"/>
    </row>
    <row r="73" spans="1:12">
      <c r="A73" s="9">
        <v>70</v>
      </c>
      <c r="B73" s="14">
        <v>22020092</v>
      </c>
      <c r="C73" s="14" t="s">
        <v>209</v>
      </c>
      <c r="D73" s="14">
        <v>50</v>
      </c>
      <c r="E73" s="14">
        <v>5</v>
      </c>
      <c r="F73" s="13">
        <v>0</v>
      </c>
      <c r="G73" s="13">
        <f t="shared" si="2"/>
        <v>55</v>
      </c>
      <c r="H73" s="13">
        <v>55</v>
      </c>
      <c r="I73" s="13">
        <f t="shared" si="3"/>
        <v>64</v>
      </c>
      <c r="J73" s="23" t="s">
        <v>653</v>
      </c>
      <c r="K73" s="22"/>
      <c r="L73" s="22"/>
    </row>
    <row r="74" spans="1:12">
      <c r="A74" s="9">
        <v>71</v>
      </c>
      <c r="B74" s="13">
        <v>22020099</v>
      </c>
      <c r="C74" s="13" t="s">
        <v>106</v>
      </c>
      <c r="D74" s="13">
        <v>50</v>
      </c>
      <c r="E74" s="13">
        <v>4</v>
      </c>
      <c r="F74" s="13">
        <v>0</v>
      </c>
      <c r="G74" s="13">
        <f t="shared" si="2"/>
        <v>54</v>
      </c>
      <c r="H74" s="13">
        <v>54</v>
      </c>
      <c r="I74" s="13">
        <f t="shared" si="3"/>
        <v>71</v>
      </c>
      <c r="J74" s="30" t="s">
        <v>654</v>
      </c>
      <c r="K74" s="22"/>
      <c r="L74" s="22"/>
    </row>
    <row r="75" spans="1:12">
      <c r="A75" s="9">
        <v>72</v>
      </c>
      <c r="B75" s="13">
        <v>22020162</v>
      </c>
      <c r="C75" s="13" t="s">
        <v>129</v>
      </c>
      <c r="D75" s="13">
        <v>50</v>
      </c>
      <c r="E75" s="13">
        <v>3</v>
      </c>
      <c r="F75" s="13">
        <v>0</v>
      </c>
      <c r="G75" s="13">
        <f t="shared" si="2"/>
        <v>53</v>
      </c>
      <c r="H75" s="13">
        <v>53</v>
      </c>
      <c r="I75" s="13">
        <f t="shared" si="3"/>
        <v>72</v>
      </c>
      <c r="J75" s="25" t="s">
        <v>655</v>
      </c>
      <c r="K75" s="22"/>
      <c r="L75" s="22"/>
    </row>
    <row r="76" ht="34.8" spans="1:12">
      <c r="A76" s="9">
        <v>73</v>
      </c>
      <c r="B76" s="15">
        <v>22020088</v>
      </c>
      <c r="C76" s="15" t="s">
        <v>63</v>
      </c>
      <c r="D76" s="16">
        <v>50</v>
      </c>
      <c r="E76" s="16">
        <v>3</v>
      </c>
      <c r="F76" s="13">
        <v>0</v>
      </c>
      <c r="G76" s="13">
        <f t="shared" si="2"/>
        <v>53</v>
      </c>
      <c r="H76" s="13">
        <v>53</v>
      </c>
      <c r="I76" s="13">
        <f t="shared" si="3"/>
        <v>72</v>
      </c>
      <c r="J76" s="25" t="s">
        <v>656</v>
      </c>
      <c r="K76" s="22"/>
      <c r="L76" s="22"/>
    </row>
    <row r="77" ht="34.8" spans="1:12">
      <c r="A77" s="9">
        <v>74</v>
      </c>
      <c r="B77" s="15">
        <v>22020102</v>
      </c>
      <c r="C77" s="15" t="s">
        <v>127</v>
      </c>
      <c r="D77" s="16">
        <v>50</v>
      </c>
      <c r="E77" s="16">
        <v>3</v>
      </c>
      <c r="F77" s="13">
        <v>0</v>
      </c>
      <c r="G77" s="13">
        <f t="shared" si="2"/>
        <v>53</v>
      </c>
      <c r="H77" s="13">
        <v>53</v>
      </c>
      <c r="I77" s="13">
        <f t="shared" si="3"/>
        <v>72</v>
      </c>
      <c r="J77" s="25" t="s">
        <v>656</v>
      </c>
      <c r="K77" s="22"/>
      <c r="L77" s="22"/>
    </row>
    <row r="78" spans="1:12">
      <c r="A78" s="9">
        <v>75</v>
      </c>
      <c r="B78" s="13">
        <v>22020146</v>
      </c>
      <c r="C78" s="13" t="s">
        <v>131</v>
      </c>
      <c r="D78" s="13">
        <v>50</v>
      </c>
      <c r="E78" s="13">
        <v>3</v>
      </c>
      <c r="F78" s="13">
        <v>0</v>
      </c>
      <c r="G78" s="13">
        <f t="shared" si="2"/>
        <v>53</v>
      </c>
      <c r="H78" s="13">
        <v>53</v>
      </c>
      <c r="I78" s="13">
        <f t="shared" si="3"/>
        <v>72</v>
      </c>
      <c r="J78" s="31" t="s">
        <v>657</v>
      </c>
      <c r="K78" s="22"/>
      <c r="L78" s="22"/>
    </row>
    <row r="79" ht="34.8" spans="1:12">
      <c r="A79" s="9">
        <v>76</v>
      </c>
      <c r="B79" s="14">
        <v>21009006</v>
      </c>
      <c r="C79" s="14" t="s">
        <v>120</v>
      </c>
      <c r="D79" s="14">
        <v>50</v>
      </c>
      <c r="E79" s="14">
        <v>3</v>
      </c>
      <c r="F79" s="13">
        <v>0</v>
      </c>
      <c r="G79" s="13">
        <f t="shared" si="2"/>
        <v>53</v>
      </c>
      <c r="H79" s="13">
        <v>53</v>
      </c>
      <c r="I79" s="13">
        <f t="shared" si="3"/>
        <v>72</v>
      </c>
      <c r="J79" s="23" t="s">
        <v>658</v>
      </c>
      <c r="K79" s="22"/>
      <c r="L79" s="22"/>
    </row>
    <row r="80" spans="1:12">
      <c r="A80" s="9">
        <v>77</v>
      </c>
      <c r="B80" s="13">
        <v>22020128</v>
      </c>
      <c r="C80" s="13" t="s">
        <v>147</v>
      </c>
      <c r="D80" s="13">
        <v>50</v>
      </c>
      <c r="E80" s="13">
        <v>3</v>
      </c>
      <c r="F80" s="13">
        <v>0</v>
      </c>
      <c r="G80" s="13">
        <f t="shared" si="2"/>
        <v>53</v>
      </c>
      <c r="H80" s="13">
        <v>53</v>
      </c>
      <c r="I80" s="13">
        <f t="shared" si="3"/>
        <v>72</v>
      </c>
      <c r="J80" s="25" t="s">
        <v>659</v>
      </c>
      <c r="K80" s="22"/>
      <c r="L80" s="22"/>
    </row>
    <row r="81" ht="34.8" spans="1:12">
      <c r="A81" s="9">
        <v>78</v>
      </c>
      <c r="B81" s="18">
        <v>22020182</v>
      </c>
      <c r="C81" s="18" t="s">
        <v>135</v>
      </c>
      <c r="D81" s="18">
        <v>50</v>
      </c>
      <c r="E81" s="18">
        <v>3</v>
      </c>
      <c r="F81" s="13">
        <v>0</v>
      </c>
      <c r="G81" s="13">
        <f t="shared" si="2"/>
        <v>53</v>
      </c>
      <c r="H81" s="13">
        <v>53</v>
      </c>
      <c r="I81" s="13">
        <f t="shared" si="3"/>
        <v>72</v>
      </c>
      <c r="J81" s="23" t="s">
        <v>660</v>
      </c>
      <c r="K81" s="22"/>
      <c r="L81" s="22"/>
    </row>
    <row r="82" spans="1:12">
      <c r="A82" s="9">
        <v>79</v>
      </c>
      <c r="B82" s="14">
        <v>22020186</v>
      </c>
      <c r="C82" s="14" t="s">
        <v>310</v>
      </c>
      <c r="D82" s="14">
        <v>50</v>
      </c>
      <c r="E82" s="14">
        <v>0</v>
      </c>
      <c r="F82" s="13">
        <v>0</v>
      </c>
      <c r="G82" s="13">
        <f t="shared" si="2"/>
        <v>50</v>
      </c>
      <c r="H82" s="13">
        <v>50</v>
      </c>
      <c r="I82" s="13">
        <f t="shared" si="3"/>
        <v>79</v>
      </c>
      <c r="J82" s="29" t="s">
        <v>481</v>
      </c>
      <c r="K82" s="22"/>
      <c r="L82" s="22"/>
    </row>
    <row r="83" spans="1:12">
      <c r="A83" s="9">
        <v>80</v>
      </c>
      <c r="B83" s="15">
        <v>22020170</v>
      </c>
      <c r="C83" s="15" t="s">
        <v>281</v>
      </c>
      <c r="D83" s="16">
        <v>50</v>
      </c>
      <c r="E83" s="16">
        <v>0</v>
      </c>
      <c r="F83" s="13">
        <v>0</v>
      </c>
      <c r="G83" s="13">
        <f t="shared" si="2"/>
        <v>50</v>
      </c>
      <c r="H83" s="13">
        <v>50</v>
      </c>
      <c r="I83" s="13">
        <f t="shared" si="3"/>
        <v>79</v>
      </c>
      <c r="J83" s="25" t="s">
        <v>481</v>
      </c>
      <c r="K83" s="22"/>
      <c r="L83" s="22"/>
    </row>
    <row r="84" spans="1:12">
      <c r="A84" s="9">
        <v>81</v>
      </c>
      <c r="B84" s="10">
        <v>22020172</v>
      </c>
      <c r="C84" s="11" t="s">
        <v>133</v>
      </c>
      <c r="D84" s="12">
        <v>50</v>
      </c>
      <c r="E84" s="12">
        <v>0</v>
      </c>
      <c r="F84" s="13">
        <v>0</v>
      </c>
      <c r="G84" s="13">
        <f t="shared" si="2"/>
        <v>50</v>
      </c>
      <c r="H84" s="13">
        <v>50</v>
      </c>
      <c r="I84" s="13">
        <f t="shared" si="3"/>
        <v>79</v>
      </c>
      <c r="J84" s="21" t="s">
        <v>481</v>
      </c>
      <c r="K84" s="22"/>
      <c r="L84" s="22"/>
    </row>
    <row r="85" spans="1:12">
      <c r="A85" s="9">
        <v>82</v>
      </c>
      <c r="B85" s="10">
        <v>22020075</v>
      </c>
      <c r="C85" s="11" t="s">
        <v>169</v>
      </c>
      <c r="D85" s="12">
        <v>50</v>
      </c>
      <c r="E85" s="12">
        <v>0</v>
      </c>
      <c r="F85" s="13">
        <v>0</v>
      </c>
      <c r="G85" s="13">
        <f t="shared" si="2"/>
        <v>50</v>
      </c>
      <c r="H85" s="13">
        <v>50</v>
      </c>
      <c r="I85" s="13">
        <f t="shared" si="3"/>
        <v>79</v>
      </c>
      <c r="J85" s="21" t="s">
        <v>481</v>
      </c>
      <c r="K85" s="22"/>
      <c r="L85" s="22"/>
    </row>
    <row r="86" spans="1:12">
      <c r="A86" s="9">
        <v>83</v>
      </c>
      <c r="B86" s="14">
        <v>22020173</v>
      </c>
      <c r="C86" s="14" t="s">
        <v>299</v>
      </c>
      <c r="D86" s="14">
        <v>50</v>
      </c>
      <c r="E86" s="14">
        <v>0</v>
      </c>
      <c r="F86" s="13">
        <v>0</v>
      </c>
      <c r="G86" s="13">
        <f t="shared" si="2"/>
        <v>50</v>
      </c>
      <c r="H86" s="13">
        <v>50</v>
      </c>
      <c r="I86" s="13">
        <f t="shared" si="3"/>
        <v>79</v>
      </c>
      <c r="J86" s="29" t="s">
        <v>481</v>
      </c>
      <c r="K86" s="22"/>
      <c r="L86" s="22"/>
    </row>
    <row r="87" spans="1:12">
      <c r="A87" s="9">
        <v>84</v>
      </c>
      <c r="B87" s="10">
        <v>22020037</v>
      </c>
      <c r="C87" s="11" t="s">
        <v>153</v>
      </c>
      <c r="D87" s="12">
        <v>50</v>
      </c>
      <c r="E87" s="12">
        <v>0</v>
      </c>
      <c r="F87" s="13">
        <v>0</v>
      </c>
      <c r="G87" s="13">
        <f t="shared" si="2"/>
        <v>50</v>
      </c>
      <c r="H87" s="13">
        <v>50</v>
      </c>
      <c r="I87" s="13">
        <f t="shared" si="3"/>
        <v>79</v>
      </c>
      <c r="J87" s="21" t="s">
        <v>481</v>
      </c>
      <c r="K87" s="22"/>
      <c r="L87" s="22"/>
    </row>
    <row r="88" spans="1:12">
      <c r="A88" s="9">
        <v>85</v>
      </c>
      <c r="B88" s="14">
        <v>22020098</v>
      </c>
      <c r="C88" s="14" t="s">
        <v>177</v>
      </c>
      <c r="D88" s="14">
        <v>50</v>
      </c>
      <c r="E88" s="14">
        <v>0</v>
      </c>
      <c r="F88" s="13">
        <v>0</v>
      </c>
      <c r="G88" s="13">
        <f t="shared" si="2"/>
        <v>50</v>
      </c>
      <c r="H88" s="13">
        <v>50</v>
      </c>
      <c r="I88" s="13">
        <f t="shared" si="3"/>
        <v>79</v>
      </c>
      <c r="J88" s="30" t="s">
        <v>481</v>
      </c>
      <c r="K88" s="22"/>
      <c r="L88" s="22"/>
    </row>
    <row r="89" spans="1:12">
      <c r="A89" s="9">
        <v>86</v>
      </c>
      <c r="B89" s="15">
        <v>22020077</v>
      </c>
      <c r="C89" s="15" t="s">
        <v>205</v>
      </c>
      <c r="D89" s="16">
        <v>50</v>
      </c>
      <c r="E89" s="16">
        <v>0</v>
      </c>
      <c r="F89" s="13">
        <v>0</v>
      </c>
      <c r="G89" s="13">
        <f t="shared" si="2"/>
        <v>50</v>
      </c>
      <c r="H89" s="13">
        <v>50</v>
      </c>
      <c r="I89" s="13">
        <f t="shared" si="3"/>
        <v>79</v>
      </c>
      <c r="J89" s="25" t="s">
        <v>481</v>
      </c>
      <c r="K89" s="22"/>
      <c r="L89" s="22"/>
    </row>
    <row r="90" spans="1:12">
      <c r="A90" s="9">
        <v>87</v>
      </c>
      <c r="B90" s="13">
        <v>22020061</v>
      </c>
      <c r="C90" s="13" t="s">
        <v>117</v>
      </c>
      <c r="D90" s="13">
        <v>50</v>
      </c>
      <c r="E90" s="13">
        <v>0</v>
      </c>
      <c r="F90" s="13">
        <v>0</v>
      </c>
      <c r="G90" s="13">
        <f t="shared" si="2"/>
        <v>50</v>
      </c>
      <c r="H90" s="13">
        <v>50</v>
      </c>
      <c r="I90" s="13">
        <f t="shared" si="3"/>
        <v>79</v>
      </c>
      <c r="J90" s="30" t="s">
        <v>481</v>
      </c>
      <c r="K90" s="22"/>
      <c r="L90" s="22"/>
    </row>
    <row r="91" spans="1:12">
      <c r="A91" s="9">
        <v>88</v>
      </c>
      <c r="B91" s="18">
        <v>22020009</v>
      </c>
      <c r="C91" s="18" t="s">
        <v>272</v>
      </c>
      <c r="D91" s="18">
        <v>50</v>
      </c>
      <c r="E91" s="18">
        <v>0</v>
      </c>
      <c r="F91" s="13">
        <v>0</v>
      </c>
      <c r="G91" s="13">
        <f t="shared" si="2"/>
        <v>50</v>
      </c>
      <c r="H91" s="13">
        <v>50</v>
      </c>
      <c r="I91" s="13">
        <f t="shared" si="3"/>
        <v>79</v>
      </c>
      <c r="J91" s="23" t="s">
        <v>481</v>
      </c>
      <c r="K91" s="22"/>
      <c r="L91" s="22"/>
    </row>
    <row r="92" spans="1:12">
      <c r="A92" s="9">
        <v>89</v>
      </c>
      <c r="B92" s="10">
        <v>22020036</v>
      </c>
      <c r="C92" s="11" t="s">
        <v>252</v>
      </c>
      <c r="D92" s="12">
        <v>50</v>
      </c>
      <c r="E92" s="12">
        <v>0</v>
      </c>
      <c r="F92" s="13">
        <v>0</v>
      </c>
      <c r="G92" s="13">
        <f t="shared" si="2"/>
        <v>50</v>
      </c>
      <c r="H92" s="13">
        <v>50</v>
      </c>
      <c r="I92" s="13">
        <f t="shared" si="3"/>
        <v>79</v>
      </c>
      <c r="J92" s="21" t="s">
        <v>481</v>
      </c>
      <c r="K92" s="22"/>
      <c r="L92" s="22"/>
    </row>
    <row r="93" spans="1:12">
      <c r="A93" s="9">
        <v>90</v>
      </c>
      <c r="B93" s="13">
        <v>22020040</v>
      </c>
      <c r="C93" s="13" t="s">
        <v>70</v>
      </c>
      <c r="D93" s="13">
        <v>50</v>
      </c>
      <c r="E93" s="13">
        <v>0</v>
      </c>
      <c r="F93" s="13">
        <v>0</v>
      </c>
      <c r="G93" s="13">
        <f t="shared" si="2"/>
        <v>50</v>
      </c>
      <c r="H93" s="13">
        <v>50</v>
      </c>
      <c r="I93" s="13">
        <f t="shared" si="3"/>
        <v>79</v>
      </c>
      <c r="J93" s="30" t="s">
        <v>481</v>
      </c>
      <c r="K93" s="22"/>
      <c r="L93" s="22"/>
    </row>
    <row r="94" spans="1:12">
      <c r="A94" s="9">
        <v>91</v>
      </c>
      <c r="B94" s="14">
        <v>22020082</v>
      </c>
      <c r="C94" s="14" t="s">
        <v>289</v>
      </c>
      <c r="D94" s="14">
        <v>50</v>
      </c>
      <c r="E94" s="14">
        <v>0</v>
      </c>
      <c r="F94" s="13">
        <v>0</v>
      </c>
      <c r="G94" s="13">
        <f t="shared" si="2"/>
        <v>50</v>
      </c>
      <c r="H94" s="13">
        <v>50</v>
      </c>
      <c r="I94" s="13">
        <f t="shared" si="3"/>
        <v>79</v>
      </c>
      <c r="J94" s="29" t="s">
        <v>481</v>
      </c>
      <c r="K94" s="22"/>
      <c r="L94" s="22"/>
    </row>
    <row r="95" spans="1:12">
      <c r="A95" s="9">
        <v>92</v>
      </c>
      <c r="B95" s="10">
        <v>22020140</v>
      </c>
      <c r="C95" s="11" t="s">
        <v>191</v>
      </c>
      <c r="D95" s="12">
        <v>50</v>
      </c>
      <c r="E95" s="12">
        <v>0</v>
      </c>
      <c r="F95" s="13">
        <v>0</v>
      </c>
      <c r="G95" s="13">
        <f t="shared" si="2"/>
        <v>50</v>
      </c>
      <c r="H95" s="13">
        <v>50</v>
      </c>
      <c r="I95" s="13">
        <f t="shared" si="3"/>
        <v>79</v>
      </c>
      <c r="J95" s="21" t="s">
        <v>481</v>
      </c>
      <c r="K95" s="22"/>
      <c r="L95" s="22"/>
    </row>
    <row r="96" spans="1:12">
      <c r="A96" s="9">
        <v>93</v>
      </c>
      <c r="B96" s="15">
        <v>22020138</v>
      </c>
      <c r="C96" s="15" t="s">
        <v>213</v>
      </c>
      <c r="D96" s="16">
        <v>50</v>
      </c>
      <c r="E96" s="16">
        <v>0</v>
      </c>
      <c r="F96" s="13">
        <v>0</v>
      </c>
      <c r="G96" s="13">
        <f t="shared" si="2"/>
        <v>50</v>
      </c>
      <c r="H96" s="13">
        <v>50</v>
      </c>
      <c r="I96" s="13">
        <f t="shared" si="3"/>
        <v>79</v>
      </c>
      <c r="J96" s="25" t="s">
        <v>481</v>
      </c>
      <c r="K96" s="22"/>
      <c r="L96" s="22"/>
    </row>
    <row r="97" spans="1:12">
      <c r="A97" s="9">
        <v>94</v>
      </c>
      <c r="B97" s="14">
        <v>22020129</v>
      </c>
      <c r="C97" s="14" t="s">
        <v>179</v>
      </c>
      <c r="D97" s="14">
        <v>50</v>
      </c>
      <c r="E97" s="14">
        <v>0</v>
      </c>
      <c r="F97" s="13">
        <v>0</v>
      </c>
      <c r="G97" s="13">
        <f t="shared" si="2"/>
        <v>50</v>
      </c>
      <c r="H97" s="13">
        <v>50</v>
      </c>
      <c r="I97" s="13">
        <f t="shared" si="3"/>
        <v>79</v>
      </c>
      <c r="J97" s="29" t="s">
        <v>481</v>
      </c>
      <c r="K97" s="22"/>
      <c r="L97" s="22"/>
    </row>
    <row r="98" spans="1:12">
      <c r="A98" s="9">
        <v>95</v>
      </c>
      <c r="B98" s="14">
        <v>22020034</v>
      </c>
      <c r="C98" s="14" t="s">
        <v>51</v>
      </c>
      <c r="D98" s="14">
        <v>50</v>
      </c>
      <c r="E98" s="14">
        <v>0</v>
      </c>
      <c r="F98" s="13">
        <v>0</v>
      </c>
      <c r="G98" s="13">
        <f t="shared" si="2"/>
        <v>50</v>
      </c>
      <c r="H98" s="13">
        <v>50</v>
      </c>
      <c r="I98" s="13">
        <f t="shared" si="3"/>
        <v>79</v>
      </c>
      <c r="J98" s="29" t="s">
        <v>481</v>
      </c>
      <c r="K98" s="22"/>
      <c r="L98" s="22"/>
    </row>
    <row r="99" spans="1:12">
      <c r="A99" s="9">
        <v>96</v>
      </c>
      <c r="B99" s="13">
        <v>22020148</v>
      </c>
      <c r="C99" s="13" t="s">
        <v>176</v>
      </c>
      <c r="D99" s="13">
        <v>50</v>
      </c>
      <c r="E99" s="13">
        <v>0</v>
      </c>
      <c r="F99" s="13">
        <v>0</v>
      </c>
      <c r="G99" s="13">
        <f t="shared" si="2"/>
        <v>50</v>
      </c>
      <c r="H99" s="13">
        <v>50</v>
      </c>
      <c r="I99" s="13">
        <f t="shared" si="3"/>
        <v>79</v>
      </c>
      <c r="J99" s="30" t="s">
        <v>481</v>
      </c>
      <c r="K99" s="22"/>
      <c r="L99" s="22"/>
    </row>
    <row r="100" spans="1:12">
      <c r="A100" s="9">
        <v>97</v>
      </c>
      <c r="B100" s="12">
        <v>22020168</v>
      </c>
      <c r="C100" s="12" t="s">
        <v>162</v>
      </c>
      <c r="D100" s="12">
        <v>50</v>
      </c>
      <c r="E100" s="12">
        <v>0</v>
      </c>
      <c r="F100" s="13">
        <v>0</v>
      </c>
      <c r="G100" s="13">
        <f t="shared" si="2"/>
        <v>50</v>
      </c>
      <c r="H100" s="13">
        <v>50</v>
      </c>
      <c r="I100" s="13">
        <f t="shared" si="3"/>
        <v>79</v>
      </c>
      <c r="J100" s="30" t="s">
        <v>481</v>
      </c>
      <c r="K100" s="22"/>
      <c r="L100" s="22"/>
    </row>
    <row r="101" spans="1:12">
      <c r="A101" s="9">
        <v>98</v>
      </c>
      <c r="B101" s="14">
        <v>22020154</v>
      </c>
      <c r="C101" s="14" t="s">
        <v>224</v>
      </c>
      <c r="D101" s="14">
        <v>50</v>
      </c>
      <c r="E101" s="14">
        <v>0</v>
      </c>
      <c r="F101" s="13">
        <v>0</v>
      </c>
      <c r="G101" s="13">
        <f t="shared" si="2"/>
        <v>50</v>
      </c>
      <c r="H101" s="13">
        <v>50</v>
      </c>
      <c r="I101" s="13">
        <f t="shared" si="3"/>
        <v>79</v>
      </c>
      <c r="J101" s="29" t="s">
        <v>481</v>
      </c>
      <c r="K101" s="22"/>
      <c r="L101" s="22"/>
    </row>
    <row r="102" spans="1:12">
      <c r="A102" s="9">
        <v>99</v>
      </c>
      <c r="B102" s="14">
        <v>22020104</v>
      </c>
      <c r="C102" s="14" t="s">
        <v>292</v>
      </c>
      <c r="D102" s="14">
        <v>50</v>
      </c>
      <c r="E102" s="14">
        <v>0</v>
      </c>
      <c r="F102" s="13">
        <v>0</v>
      </c>
      <c r="G102" s="13">
        <f t="shared" si="2"/>
        <v>50</v>
      </c>
      <c r="H102" s="13">
        <v>50</v>
      </c>
      <c r="I102" s="13">
        <f t="shared" si="3"/>
        <v>79</v>
      </c>
      <c r="J102" s="29" t="s">
        <v>481</v>
      </c>
      <c r="K102" s="22"/>
      <c r="L102" s="22"/>
    </row>
    <row r="103" spans="1:12">
      <c r="A103" s="9">
        <v>100</v>
      </c>
      <c r="B103" s="10">
        <v>22020110</v>
      </c>
      <c r="C103" s="11" t="s">
        <v>207</v>
      </c>
      <c r="D103" s="12">
        <v>50</v>
      </c>
      <c r="E103" s="12">
        <v>0</v>
      </c>
      <c r="F103" s="13">
        <v>0</v>
      </c>
      <c r="G103" s="13">
        <f t="shared" si="2"/>
        <v>50</v>
      </c>
      <c r="H103" s="13">
        <v>50</v>
      </c>
      <c r="I103" s="13">
        <f t="shared" si="3"/>
        <v>79</v>
      </c>
      <c r="J103" s="21" t="s">
        <v>481</v>
      </c>
      <c r="K103" s="22"/>
      <c r="L103" s="22"/>
    </row>
    <row r="104" spans="1:12">
      <c r="A104" s="9">
        <v>101</v>
      </c>
      <c r="B104" s="14">
        <v>22020118</v>
      </c>
      <c r="C104" s="14" t="s">
        <v>168</v>
      </c>
      <c r="D104" s="14">
        <v>50</v>
      </c>
      <c r="E104" s="14">
        <v>0</v>
      </c>
      <c r="F104" s="13">
        <v>0</v>
      </c>
      <c r="G104" s="13">
        <f t="shared" si="2"/>
        <v>50</v>
      </c>
      <c r="H104" s="13">
        <v>50</v>
      </c>
      <c r="I104" s="13">
        <f t="shared" si="3"/>
        <v>79</v>
      </c>
      <c r="J104" s="29" t="s">
        <v>481</v>
      </c>
      <c r="K104" s="22"/>
      <c r="L104" s="22"/>
    </row>
    <row r="105" spans="1:12">
      <c r="A105" s="9">
        <v>102</v>
      </c>
      <c r="B105" s="10">
        <v>22020003</v>
      </c>
      <c r="C105" s="11" t="s">
        <v>141</v>
      </c>
      <c r="D105" s="12">
        <v>50</v>
      </c>
      <c r="E105" s="12">
        <v>0</v>
      </c>
      <c r="F105" s="13">
        <v>0</v>
      </c>
      <c r="G105" s="13">
        <f t="shared" si="2"/>
        <v>50</v>
      </c>
      <c r="H105" s="13">
        <v>50</v>
      </c>
      <c r="I105" s="13">
        <f t="shared" si="3"/>
        <v>79</v>
      </c>
      <c r="J105" s="21" t="s">
        <v>481</v>
      </c>
      <c r="K105" s="22"/>
      <c r="L105" s="22"/>
    </row>
    <row r="106" spans="1:12">
      <c r="A106" s="9">
        <v>103</v>
      </c>
      <c r="B106" s="10">
        <v>22020151</v>
      </c>
      <c r="C106" s="11" t="s">
        <v>225</v>
      </c>
      <c r="D106" s="12">
        <v>50</v>
      </c>
      <c r="E106" s="12">
        <v>0</v>
      </c>
      <c r="F106" s="13">
        <v>0</v>
      </c>
      <c r="G106" s="13">
        <f t="shared" si="2"/>
        <v>50</v>
      </c>
      <c r="H106" s="13">
        <v>50</v>
      </c>
      <c r="I106" s="13">
        <f t="shared" si="3"/>
        <v>79</v>
      </c>
      <c r="J106" s="21" t="s">
        <v>481</v>
      </c>
      <c r="K106" s="22"/>
      <c r="L106" s="22"/>
    </row>
    <row r="107" spans="1:12">
      <c r="A107" s="9">
        <v>104</v>
      </c>
      <c r="B107" s="15">
        <v>22020123</v>
      </c>
      <c r="C107" s="15" t="s">
        <v>311</v>
      </c>
      <c r="D107" s="16">
        <v>50</v>
      </c>
      <c r="E107" s="16">
        <v>0</v>
      </c>
      <c r="F107" s="13">
        <v>0</v>
      </c>
      <c r="G107" s="13">
        <f t="shared" si="2"/>
        <v>50</v>
      </c>
      <c r="H107" s="13">
        <v>50</v>
      </c>
      <c r="I107" s="13">
        <f t="shared" si="3"/>
        <v>79</v>
      </c>
      <c r="J107" s="25" t="s">
        <v>481</v>
      </c>
      <c r="K107" s="22"/>
      <c r="L107" s="22"/>
    </row>
    <row r="108" spans="1:12">
      <c r="A108" s="9">
        <v>105</v>
      </c>
      <c r="B108" s="18">
        <v>22020120</v>
      </c>
      <c r="C108" s="18" t="s">
        <v>187</v>
      </c>
      <c r="D108" s="18">
        <v>50</v>
      </c>
      <c r="E108" s="18">
        <v>0</v>
      </c>
      <c r="F108" s="13">
        <v>0</v>
      </c>
      <c r="G108" s="13">
        <f t="shared" si="2"/>
        <v>50</v>
      </c>
      <c r="H108" s="13">
        <v>50</v>
      </c>
      <c r="I108" s="13">
        <f t="shared" si="3"/>
        <v>79</v>
      </c>
      <c r="J108" s="23" t="s">
        <v>481</v>
      </c>
      <c r="K108" s="22"/>
      <c r="L108" s="22"/>
    </row>
    <row r="109" spans="1:12">
      <c r="A109" s="9">
        <v>106</v>
      </c>
      <c r="B109" s="14">
        <v>22020136</v>
      </c>
      <c r="C109" s="14" t="s">
        <v>287</v>
      </c>
      <c r="D109" s="14">
        <v>50</v>
      </c>
      <c r="E109" s="14">
        <v>0</v>
      </c>
      <c r="F109" s="13">
        <v>0</v>
      </c>
      <c r="G109" s="13">
        <f t="shared" si="2"/>
        <v>50</v>
      </c>
      <c r="H109" s="13">
        <v>50</v>
      </c>
      <c r="I109" s="13">
        <f t="shared" si="3"/>
        <v>79</v>
      </c>
      <c r="J109" s="29" t="s">
        <v>481</v>
      </c>
      <c r="K109" s="22"/>
      <c r="L109" s="22"/>
    </row>
    <row r="110" spans="1:12">
      <c r="A110" s="9">
        <v>107</v>
      </c>
      <c r="B110" s="18">
        <v>22020184</v>
      </c>
      <c r="C110" s="18" t="s">
        <v>305</v>
      </c>
      <c r="D110" s="18">
        <v>50</v>
      </c>
      <c r="E110" s="18">
        <v>0</v>
      </c>
      <c r="F110" s="13">
        <v>0</v>
      </c>
      <c r="G110" s="13">
        <f t="shared" si="2"/>
        <v>50</v>
      </c>
      <c r="H110" s="13">
        <v>50</v>
      </c>
      <c r="I110" s="13">
        <f t="shared" si="3"/>
        <v>79</v>
      </c>
      <c r="J110" s="23" t="s">
        <v>481</v>
      </c>
      <c r="K110" s="22"/>
      <c r="L110" s="22"/>
    </row>
    <row r="111" spans="1:12">
      <c r="A111" s="9">
        <v>108</v>
      </c>
      <c r="B111" s="13">
        <v>22020177</v>
      </c>
      <c r="C111" s="13" t="s">
        <v>218</v>
      </c>
      <c r="D111" s="13">
        <v>50</v>
      </c>
      <c r="E111" s="13">
        <v>0</v>
      </c>
      <c r="F111" s="13">
        <v>0</v>
      </c>
      <c r="G111" s="13">
        <f t="shared" si="2"/>
        <v>50</v>
      </c>
      <c r="H111" s="13">
        <v>50</v>
      </c>
      <c r="I111" s="13">
        <f t="shared" si="3"/>
        <v>79</v>
      </c>
      <c r="J111" s="30" t="s">
        <v>481</v>
      </c>
      <c r="K111" s="22"/>
      <c r="L111" s="22"/>
    </row>
    <row r="112" spans="1:12">
      <c r="A112" s="9">
        <v>109</v>
      </c>
      <c r="B112" s="14">
        <v>22020157</v>
      </c>
      <c r="C112" s="14" t="s">
        <v>243</v>
      </c>
      <c r="D112" s="14">
        <v>50</v>
      </c>
      <c r="E112" s="14">
        <v>0</v>
      </c>
      <c r="F112" s="13">
        <v>0</v>
      </c>
      <c r="G112" s="13">
        <f t="shared" si="2"/>
        <v>50</v>
      </c>
      <c r="H112" s="13">
        <v>50</v>
      </c>
      <c r="I112" s="13">
        <f t="shared" si="3"/>
        <v>79</v>
      </c>
      <c r="J112" s="29" t="s">
        <v>481</v>
      </c>
      <c r="K112" s="22"/>
      <c r="L112" s="22"/>
    </row>
    <row r="113" spans="1:12">
      <c r="A113" s="9">
        <v>110</v>
      </c>
      <c r="B113" s="13">
        <v>22020045</v>
      </c>
      <c r="C113" s="13" t="s">
        <v>88</v>
      </c>
      <c r="D113" s="13">
        <v>50</v>
      </c>
      <c r="E113" s="13">
        <v>0</v>
      </c>
      <c r="F113" s="13">
        <v>0</v>
      </c>
      <c r="G113" s="13">
        <f t="shared" si="2"/>
        <v>50</v>
      </c>
      <c r="H113" s="13">
        <v>50</v>
      </c>
      <c r="I113" s="13">
        <f t="shared" si="3"/>
        <v>79</v>
      </c>
      <c r="J113" s="30" t="s">
        <v>481</v>
      </c>
      <c r="K113" s="22"/>
      <c r="L113" s="22"/>
    </row>
    <row r="114" spans="1:12">
      <c r="A114" s="9">
        <v>111</v>
      </c>
      <c r="B114" s="18">
        <v>22020122</v>
      </c>
      <c r="C114" s="18" t="s">
        <v>204</v>
      </c>
      <c r="D114" s="18">
        <v>50</v>
      </c>
      <c r="E114" s="18">
        <v>0</v>
      </c>
      <c r="F114" s="13">
        <v>0</v>
      </c>
      <c r="G114" s="13">
        <f t="shared" si="2"/>
        <v>50</v>
      </c>
      <c r="H114" s="13">
        <v>50</v>
      </c>
      <c r="I114" s="13">
        <f t="shared" si="3"/>
        <v>79</v>
      </c>
      <c r="J114" s="23" t="s">
        <v>481</v>
      </c>
      <c r="K114" s="22"/>
      <c r="L114" s="22"/>
    </row>
    <row r="115" spans="1:12">
      <c r="A115" s="9">
        <v>112</v>
      </c>
      <c r="B115" s="14">
        <v>22020051</v>
      </c>
      <c r="C115" s="14" t="s">
        <v>302</v>
      </c>
      <c r="D115" s="14">
        <v>50</v>
      </c>
      <c r="E115" s="14">
        <v>0</v>
      </c>
      <c r="F115" s="13">
        <v>0</v>
      </c>
      <c r="G115" s="13">
        <f t="shared" si="2"/>
        <v>50</v>
      </c>
      <c r="H115" s="13">
        <v>50</v>
      </c>
      <c r="I115" s="13">
        <f t="shared" si="3"/>
        <v>79</v>
      </c>
      <c r="J115" s="29" t="s">
        <v>481</v>
      </c>
      <c r="K115" s="22"/>
      <c r="L115" s="22"/>
    </row>
    <row r="116" spans="1:12">
      <c r="A116" s="9">
        <v>113</v>
      </c>
      <c r="B116" s="15">
        <v>22020074</v>
      </c>
      <c r="C116" s="15" t="s">
        <v>257</v>
      </c>
      <c r="D116" s="16">
        <v>50</v>
      </c>
      <c r="E116" s="16">
        <v>0</v>
      </c>
      <c r="F116" s="13">
        <v>0</v>
      </c>
      <c r="G116" s="13">
        <f t="shared" si="2"/>
        <v>50</v>
      </c>
      <c r="H116" s="13">
        <v>50</v>
      </c>
      <c r="I116" s="13">
        <f t="shared" si="3"/>
        <v>79</v>
      </c>
      <c r="J116" s="25" t="s">
        <v>481</v>
      </c>
      <c r="K116" s="22"/>
      <c r="L116" s="22"/>
    </row>
    <row r="117" spans="1:12">
      <c r="A117" s="9">
        <v>114</v>
      </c>
      <c r="B117" s="18">
        <v>22020134</v>
      </c>
      <c r="C117" s="18" t="s">
        <v>174</v>
      </c>
      <c r="D117" s="18">
        <v>50</v>
      </c>
      <c r="E117" s="18">
        <v>0</v>
      </c>
      <c r="F117" s="13">
        <v>0</v>
      </c>
      <c r="G117" s="13">
        <f t="shared" si="2"/>
        <v>50</v>
      </c>
      <c r="H117" s="13">
        <v>50</v>
      </c>
      <c r="I117" s="13">
        <f t="shared" si="3"/>
        <v>79</v>
      </c>
      <c r="J117" s="23" t="s">
        <v>481</v>
      </c>
      <c r="K117" s="22"/>
      <c r="L117" s="22"/>
    </row>
    <row r="118" spans="1:12">
      <c r="A118" s="9">
        <v>115</v>
      </c>
      <c r="B118" s="14">
        <v>22020029</v>
      </c>
      <c r="C118" s="14" t="s">
        <v>112</v>
      </c>
      <c r="D118" s="14">
        <v>50</v>
      </c>
      <c r="E118" s="14">
        <v>0</v>
      </c>
      <c r="F118" s="13">
        <v>0</v>
      </c>
      <c r="G118" s="13">
        <f t="shared" si="2"/>
        <v>50</v>
      </c>
      <c r="H118" s="13">
        <v>50</v>
      </c>
      <c r="I118" s="13">
        <f t="shared" si="3"/>
        <v>79</v>
      </c>
      <c r="J118" s="23" t="s">
        <v>481</v>
      </c>
      <c r="K118" s="22"/>
      <c r="L118" s="22"/>
    </row>
    <row r="119" spans="1:12">
      <c r="A119" s="9">
        <v>116</v>
      </c>
      <c r="B119" s="14">
        <v>22020175</v>
      </c>
      <c r="C119" s="14" t="s">
        <v>231</v>
      </c>
      <c r="D119" s="14">
        <v>50</v>
      </c>
      <c r="E119" s="14">
        <v>0</v>
      </c>
      <c r="F119" s="13">
        <v>0</v>
      </c>
      <c r="G119" s="13">
        <f t="shared" si="2"/>
        <v>50</v>
      </c>
      <c r="H119" s="13">
        <v>50</v>
      </c>
      <c r="I119" s="13">
        <f t="shared" si="3"/>
        <v>79</v>
      </c>
      <c r="J119" s="29" t="s">
        <v>481</v>
      </c>
      <c r="K119" s="22"/>
      <c r="L119" s="22"/>
    </row>
    <row r="120" spans="1:12">
      <c r="A120" s="9">
        <v>117</v>
      </c>
      <c r="B120" s="14">
        <v>22020153</v>
      </c>
      <c r="C120" s="14" t="s">
        <v>197</v>
      </c>
      <c r="D120" s="14">
        <v>50</v>
      </c>
      <c r="E120" s="14">
        <v>0</v>
      </c>
      <c r="F120" s="13">
        <v>0</v>
      </c>
      <c r="G120" s="13">
        <f t="shared" si="2"/>
        <v>50</v>
      </c>
      <c r="H120" s="13">
        <v>50</v>
      </c>
      <c r="I120" s="13">
        <f t="shared" si="3"/>
        <v>79</v>
      </c>
      <c r="J120" s="29" t="s">
        <v>481</v>
      </c>
      <c r="K120" s="22"/>
      <c r="L120" s="22"/>
    </row>
    <row r="121" spans="1:12">
      <c r="A121" s="9">
        <v>118</v>
      </c>
      <c r="B121" s="14">
        <v>22020062</v>
      </c>
      <c r="C121" s="14" t="s">
        <v>274</v>
      </c>
      <c r="D121" s="14">
        <v>50</v>
      </c>
      <c r="E121" s="14">
        <v>0</v>
      </c>
      <c r="F121" s="13">
        <v>0</v>
      </c>
      <c r="G121" s="13">
        <f t="shared" si="2"/>
        <v>50</v>
      </c>
      <c r="H121" s="13">
        <v>50</v>
      </c>
      <c r="I121" s="13">
        <f t="shared" si="3"/>
        <v>79</v>
      </c>
      <c r="J121" s="29" t="s">
        <v>481</v>
      </c>
      <c r="K121" s="22"/>
      <c r="L121" s="22"/>
    </row>
    <row r="122" spans="1:12">
      <c r="A122" s="9">
        <v>119</v>
      </c>
      <c r="B122" s="13">
        <v>22020078</v>
      </c>
      <c r="C122" s="13" t="s">
        <v>269</v>
      </c>
      <c r="D122" s="13">
        <v>50</v>
      </c>
      <c r="E122" s="13">
        <v>0</v>
      </c>
      <c r="F122" s="13">
        <v>0</v>
      </c>
      <c r="G122" s="13">
        <f t="shared" si="2"/>
        <v>50</v>
      </c>
      <c r="H122" s="13">
        <v>50</v>
      </c>
      <c r="I122" s="13">
        <f t="shared" si="3"/>
        <v>79</v>
      </c>
      <c r="J122" s="30" t="s">
        <v>481</v>
      </c>
      <c r="K122" s="22"/>
      <c r="L122" s="22"/>
    </row>
    <row r="123" spans="1:12">
      <c r="A123" s="9">
        <v>120</v>
      </c>
      <c r="B123" s="14">
        <v>22020137</v>
      </c>
      <c r="C123" s="14" t="s">
        <v>190</v>
      </c>
      <c r="D123" s="14">
        <v>50</v>
      </c>
      <c r="E123" s="14">
        <v>0</v>
      </c>
      <c r="F123" s="13">
        <v>0</v>
      </c>
      <c r="G123" s="13">
        <f t="shared" si="2"/>
        <v>50</v>
      </c>
      <c r="H123" s="13">
        <v>50</v>
      </c>
      <c r="I123" s="13">
        <f t="shared" si="3"/>
        <v>79</v>
      </c>
      <c r="J123" s="29" t="s">
        <v>481</v>
      </c>
      <c r="K123" s="22"/>
      <c r="L123" s="22"/>
    </row>
    <row r="124" spans="1:12">
      <c r="A124" s="9">
        <v>121</v>
      </c>
      <c r="B124" s="18">
        <v>22020161</v>
      </c>
      <c r="C124" s="18" t="s">
        <v>303</v>
      </c>
      <c r="D124" s="18">
        <v>50</v>
      </c>
      <c r="E124" s="18">
        <v>0</v>
      </c>
      <c r="F124" s="13">
        <v>0</v>
      </c>
      <c r="G124" s="13">
        <f t="shared" si="2"/>
        <v>50</v>
      </c>
      <c r="H124" s="13">
        <v>50</v>
      </c>
      <c r="I124" s="13">
        <f t="shared" si="3"/>
        <v>79</v>
      </c>
      <c r="J124" s="23" t="s">
        <v>481</v>
      </c>
      <c r="K124" s="22"/>
      <c r="L124" s="22"/>
    </row>
    <row r="125" spans="1:12">
      <c r="A125" s="9">
        <v>122</v>
      </c>
      <c r="B125" s="10">
        <v>22020084</v>
      </c>
      <c r="C125" s="11" t="s">
        <v>199</v>
      </c>
      <c r="D125" s="12">
        <v>50</v>
      </c>
      <c r="E125" s="12">
        <v>0</v>
      </c>
      <c r="F125" s="13">
        <v>0</v>
      </c>
      <c r="G125" s="13">
        <f t="shared" si="2"/>
        <v>50</v>
      </c>
      <c r="H125" s="13">
        <v>50</v>
      </c>
      <c r="I125" s="13">
        <f t="shared" si="3"/>
        <v>79</v>
      </c>
      <c r="J125" s="21" t="s">
        <v>481</v>
      </c>
      <c r="K125" s="22"/>
      <c r="L125" s="22"/>
    </row>
    <row r="126" spans="1:12">
      <c r="A126" s="9">
        <v>123</v>
      </c>
      <c r="B126" s="14">
        <v>22020006</v>
      </c>
      <c r="C126" s="14" t="s">
        <v>71</v>
      </c>
      <c r="D126" s="14">
        <v>50</v>
      </c>
      <c r="E126" s="14">
        <v>0</v>
      </c>
      <c r="F126" s="13">
        <v>0</v>
      </c>
      <c r="G126" s="13">
        <f t="shared" si="2"/>
        <v>50</v>
      </c>
      <c r="H126" s="13">
        <v>50</v>
      </c>
      <c r="I126" s="13">
        <f t="shared" si="3"/>
        <v>79</v>
      </c>
      <c r="J126" s="23" t="s">
        <v>481</v>
      </c>
      <c r="K126" s="22"/>
      <c r="L126" s="22"/>
    </row>
    <row r="127" spans="1:12">
      <c r="A127" s="9">
        <v>124</v>
      </c>
      <c r="B127" s="15">
        <v>21009008</v>
      </c>
      <c r="C127" s="15" t="s">
        <v>238</v>
      </c>
      <c r="D127" s="16">
        <v>50</v>
      </c>
      <c r="E127" s="16">
        <v>0</v>
      </c>
      <c r="F127" s="13">
        <v>0</v>
      </c>
      <c r="G127" s="13">
        <f t="shared" si="2"/>
        <v>50</v>
      </c>
      <c r="H127" s="13">
        <v>50</v>
      </c>
      <c r="I127" s="13">
        <f t="shared" si="3"/>
        <v>79</v>
      </c>
      <c r="J127" s="25" t="s">
        <v>481</v>
      </c>
      <c r="K127" s="22"/>
      <c r="L127" s="22"/>
    </row>
    <row r="128" spans="1:12">
      <c r="A128" s="9">
        <v>125</v>
      </c>
      <c r="B128" s="13">
        <v>22020199</v>
      </c>
      <c r="C128" s="13" t="s">
        <v>267</v>
      </c>
      <c r="D128" s="13">
        <v>50</v>
      </c>
      <c r="E128" s="13"/>
      <c r="F128" s="13">
        <v>0</v>
      </c>
      <c r="G128" s="13">
        <f t="shared" si="2"/>
        <v>50</v>
      </c>
      <c r="H128" s="13">
        <v>50</v>
      </c>
      <c r="I128" s="13">
        <f t="shared" si="3"/>
        <v>79</v>
      </c>
      <c r="J128" s="30" t="s">
        <v>481</v>
      </c>
      <c r="K128" s="22"/>
      <c r="L128" s="22"/>
    </row>
    <row r="129" spans="1:12">
      <c r="A129" s="9">
        <v>126</v>
      </c>
      <c r="B129" s="18">
        <v>22020106</v>
      </c>
      <c r="C129" s="18" t="s">
        <v>244</v>
      </c>
      <c r="D129" s="18">
        <v>50</v>
      </c>
      <c r="E129" s="18">
        <v>0</v>
      </c>
      <c r="F129" s="13">
        <v>0</v>
      </c>
      <c r="G129" s="13">
        <f t="shared" si="2"/>
        <v>50</v>
      </c>
      <c r="H129" s="13">
        <v>50</v>
      </c>
      <c r="I129" s="13">
        <f t="shared" si="3"/>
        <v>79</v>
      </c>
      <c r="J129" s="23" t="s">
        <v>481</v>
      </c>
      <c r="K129" s="22"/>
      <c r="L129" s="22"/>
    </row>
    <row r="130" spans="1:12">
      <c r="A130" s="9">
        <v>127</v>
      </c>
      <c r="B130" s="15">
        <v>22020109</v>
      </c>
      <c r="C130" s="15" t="s">
        <v>172</v>
      </c>
      <c r="D130" s="16">
        <v>50</v>
      </c>
      <c r="E130" s="16">
        <v>0</v>
      </c>
      <c r="F130" s="13">
        <v>0</v>
      </c>
      <c r="G130" s="13">
        <f t="shared" si="2"/>
        <v>50</v>
      </c>
      <c r="H130" s="13">
        <v>50</v>
      </c>
      <c r="I130" s="13">
        <f t="shared" si="3"/>
        <v>79</v>
      </c>
      <c r="J130" s="25" t="s">
        <v>481</v>
      </c>
      <c r="K130" s="22"/>
      <c r="L130" s="22"/>
    </row>
    <row r="131" spans="1:12">
      <c r="A131" s="9">
        <v>128</v>
      </c>
      <c r="B131" s="10">
        <v>22020121</v>
      </c>
      <c r="C131" s="11" t="s">
        <v>148</v>
      </c>
      <c r="D131" s="12">
        <v>50</v>
      </c>
      <c r="E131" s="12">
        <v>0</v>
      </c>
      <c r="F131" s="13">
        <v>0</v>
      </c>
      <c r="G131" s="13">
        <f t="shared" si="2"/>
        <v>50</v>
      </c>
      <c r="H131" s="13">
        <v>50</v>
      </c>
      <c r="I131" s="13">
        <f t="shared" si="3"/>
        <v>79</v>
      </c>
      <c r="J131" s="21" t="s">
        <v>481</v>
      </c>
      <c r="K131" s="22"/>
      <c r="L131" s="22"/>
    </row>
    <row r="132" spans="1:12">
      <c r="A132" s="9">
        <v>129</v>
      </c>
      <c r="B132" s="14">
        <v>22020115</v>
      </c>
      <c r="C132" s="14" t="s">
        <v>128</v>
      </c>
      <c r="D132" s="14">
        <v>50</v>
      </c>
      <c r="E132" s="14">
        <v>0</v>
      </c>
      <c r="F132" s="13">
        <v>0</v>
      </c>
      <c r="G132" s="13">
        <f t="shared" ref="G132:G195" si="4">D132+E132</f>
        <v>50</v>
      </c>
      <c r="H132" s="13">
        <v>50</v>
      </c>
      <c r="I132" s="13">
        <f t="shared" ref="I132:I195" si="5">RANK(H132,$H$4:$H$206,0)</f>
        <v>79</v>
      </c>
      <c r="J132" s="29" t="s">
        <v>481</v>
      </c>
      <c r="K132" s="22"/>
      <c r="L132" s="22"/>
    </row>
    <row r="133" spans="1:12">
      <c r="A133" s="9">
        <v>130</v>
      </c>
      <c r="B133" s="14">
        <v>22020158</v>
      </c>
      <c r="C133" s="14" t="s">
        <v>260</v>
      </c>
      <c r="D133" s="14">
        <v>50</v>
      </c>
      <c r="E133" s="14">
        <v>0</v>
      </c>
      <c r="F133" s="13">
        <v>0</v>
      </c>
      <c r="G133" s="13">
        <f t="shared" si="4"/>
        <v>50</v>
      </c>
      <c r="H133" s="13">
        <v>50</v>
      </c>
      <c r="I133" s="13">
        <f t="shared" si="5"/>
        <v>79</v>
      </c>
      <c r="J133" s="29" t="s">
        <v>481</v>
      </c>
      <c r="K133" s="22"/>
      <c r="L133" s="22"/>
    </row>
    <row r="134" spans="1:12">
      <c r="A134" s="9">
        <v>131</v>
      </c>
      <c r="B134" s="12">
        <v>22020191</v>
      </c>
      <c r="C134" s="12" t="s">
        <v>203</v>
      </c>
      <c r="D134" s="12">
        <v>50</v>
      </c>
      <c r="E134" s="12">
        <v>0</v>
      </c>
      <c r="F134" s="13">
        <v>0</v>
      </c>
      <c r="G134" s="13">
        <f t="shared" si="4"/>
        <v>50</v>
      </c>
      <c r="H134" s="13">
        <v>50</v>
      </c>
      <c r="I134" s="13">
        <f t="shared" si="5"/>
        <v>79</v>
      </c>
      <c r="J134" s="30" t="s">
        <v>481</v>
      </c>
      <c r="K134" s="22"/>
      <c r="L134" s="22"/>
    </row>
    <row r="135" spans="1:12">
      <c r="A135" s="9">
        <v>132</v>
      </c>
      <c r="B135" s="10">
        <v>22020010</v>
      </c>
      <c r="C135" s="11" t="s">
        <v>195</v>
      </c>
      <c r="D135" s="12">
        <v>50</v>
      </c>
      <c r="E135" s="12">
        <v>0</v>
      </c>
      <c r="F135" s="13">
        <v>0</v>
      </c>
      <c r="G135" s="13">
        <f t="shared" si="4"/>
        <v>50</v>
      </c>
      <c r="H135" s="13">
        <v>50</v>
      </c>
      <c r="I135" s="13">
        <f t="shared" si="5"/>
        <v>79</v>
      </c>
      <c r="J135" s="21" t="s">
        <v>481</v>
      </c>
      <c r="K135" s="22"/>
      <c r="L135" s="22"/>
    </row>
    <row r="136" spans="1:12">
      <c r="A136" s="9">
        <v>133</v>
      </c>
      <c r="B136" s="10">
        <v>22020169</v>
      </c>
      <c r="C136" s="11" t="s">
        <v>296</v>
      </c>
      <c r="D136" s="12">
        <v>50</v>
      </c>
      <c r="E136" s="12">
        <v>0</v>
      </c>
      <c r="F136" s="13">
        <v>0</v>
      </c>
      <c r="G136" s="13">
        <f t="shared" si="4"/>
        <v>50</v>
      </c>
      <c r="H136" s="13">
        <v>50</v>
      </c>
      <c r="I136" s="13">
        <f t="shared" si="5"/>
        <v>79</v>
      </c>
      <c r="J136" s="21" t="s">
        <v>481</v>
      </c>
      <c r="K136" s="22"/>
      <c r="L136" s="22"/>
    </row>
    <row r="137" spans="1:12">
      <c r="A137" s="9">
        <v>134</v>
      </c>
      <c r="B137" s="14">
        <v>22020188</v>
      </c>
      <c r="C137" s="14" t="s">
        <v>212</v>
      </c>
      <c r="D137" s="14">
        <v>50</v>
      </c>
      <c r="E137" s="14">
        <v>0</v>
      </c>
      <c r="F137" s="13">
        <v>0</v>
      </c>
      <c r="G137" s="13">
        <f t="shared" si="4"/>
        <v>50</v>
      </c>
      <c r="H137" s="13">
        <v>50</v>
      </c>
      <c r="I137" s="13">
        <f t="shared" si="5"/>
        <v>79</v>
      </c>
      <c r="J137" s="29" t="s">
        <v>481</v>
      </c>
      <c r="K137" s="22"/>
      <c r="L137" s="22"/>
    </row>
    <row r="138" spans="1:12">
      <c r="A138" s="9">
        <v>135</v>
      </c>
      <c r="B138" s="18">
        <v>22163159</v>
      </c>
      <c r="C138" s="18" t="s">
        <v>97</v>
      </c>
      <c r="D138" s="18">
        <v>50</v>
      </c>
      <c r="E138" s="18">
        <v>0</v>
      </c>
      <c r="F138" s="13">
        <v>0</v>
      </c>
      <c r="G138" s="13">
        <f t="shared" si="4"/>
        <v>50</v>
      </c>
      <c r="H138" s="13">
        <v>50</v>
      </c>
      <c r="I138" s="13">
        <f t="shared" si="5"/>
        <v>79</v>
      </c>
      <c r="J138" s="23" t="s">
        <v>481</v>
      </c>
      <c r="K138" s="22"/>
      <c r="L138" s="22"/>
    </row>
    <row r="139" spans="1:12">
      <c r="A139" s="9">
        <v>136</v>
      </c>
      <c r="B139" s="18">
        <v>22020033</v>
      </c>
      <c r="C139" s="18" t="s">
        <v>264</v>
      </c>
      <c r="D139" s="18">
        <v>50</v>
      </c>
      <c r="E139" s="18">
        <v>0</v>
      </c>
      <c r="F139" s="13">
        <v>0</v>
      </c>
      <c r="G139" s="13">
        <f t="shared" si="4"/>
        <v>50</v>
      </c>
      <c r="H139" s="13">
        <v>50</v>
      </c>
      <c r="I139" s="13">
        <f t="shared" si="5"/>
        <v>79</v>
      </c>
      <c r="J139" s="23" t="s">
        <v>481</v>
      </c>
      <c r="K139" s="22"/>
      <c r="L139" s="22"/>
    </row>
    <row r="140" spans="1:12">
      <c r="A140" s="9">
        <v>137</v>
      </c>
      <c r="B140" s="18">
        <v>22020022</v>
      </c>
      <c r="C140" s="18" t="s">
        <v>178</v>
      </c>
      <c r="D140" s="18">
        <v>50</v>
      </c>
      <c r="E140" s="18">
        <v>0</v>
      </c>
      <c r="F140" s="13">
        <v>0</v>
      </c>
      <c r="G140" s="13">
        <f t="shared" si="4"/>
        <v>50</v>
      </c>
      <c r="H140" s="13">
        <v>50</v>
      </c>
      <c r="I140" s="13">
        <f t="shared" si="5"/>
        <v>79</v>
      </c>
      <c r="J140" s="23" t="s">
        <v>481</v>
      </c>
      <c r="K140" s="22"/>
      <c r="L140" s="22"/>
    </row>
    <row r="141" spans="1:12">
      <c r="A141" s="9">
        <v>138</v>
      </c>
      <c r="B141" s="14">
        <v>22020042</v>
      </c>
      <c r="C141" s="14" t="s">
        <v>185</v>
      </c>
      <c r="D141" s="14">
        <v>50</v>
      </c>
      <c r="E141" s="14">
        <v>0</v>
      </c>
      <c r="F141" s="13">
        <v>0</v>
      </c>
      <c r="G141" s="13">
        <f t="shared" si="4"/>
        <v>50</v>
      </c>
      <c r="H141" s="13">
        <v>50</v>
      </c>
      <c r="I141" s="13">
        <f t="shared" si="5"/>
        <v>79</v>
      </c>
      <c r="J141" s="29" t="s">
        <v>481</v>
      </c>
      <c r="K141" s="22"/>
      <c r="L141" s="22"/>
    </row>
    <row r="142" spans="1:12">
      <c r="A142" s="9">
        <v>139</v>
      </c>
      <c r="B142" s="18">
        <v>22020041</v>
      </c>
      <c r="C142" s="18" t="s">
        <v>254</v>
      </c>
      <c r="D142" s="18">
        <v>50</v>
      </c>
      <c r="E142" s="18">
        <v>0</v>
      </c>
      <c r="F142" s="13">
        <v>0</v>
      </c>
      <c r="G142" s="13">
        <f t="shared" si="4"/>
        <v>50</v>
      </c>
      <c r="H142" s="13">
        <v>50</v>
      </c>
      <c r="I142" s="13">
        <f t="shared" si="5"/>
        <v>79</v>
      </c>
      <c r="J142" s="23" t="s">
        <v>481</v>
      </c>
      <c r="K142" s="22"/>
      <c r="L142" s="22"/>
    </row>
    <row r="143" spans="1:12">
      <c r="A143" s="9">
        <v>140</v>
      </c>
      <c r="B143" s="15">
        <v>22020124</v>
      </c>
      <c r="C143" s="15" t="s">
        <v>279</v>
      </c>
      <c r="D143" s="16">
        <v>50</v>
      </c>
      <c r="E143" s="16">
        <v>0</v>
      </c>
      <c r="F143" s="13">
        <v>0</v>
      </c>
      <c r="G143" s="13">
        <f t="shared" si="4"/>
        <v>50</v>
      </c>
      <c r="H143" s="13">
        <v>50</v>
      </c>
      <c r="I143" s="13">
        <f t="shared" si="5"/>
        <v>79</v>
      </c>
      <c r="J143" s="25" t="s">
        <v>481</v>
      </c>
      <c r="K143" s="22"/>
      <c r="L143" s="22"/>
    </row>
    <row r="144" spans="1:12">
      <c r="A144" s="9">
        <v>141</v>
      </c>
      <c r="B144" s="10">
        <v>22020101</v>
      </c>
      <c r="C144" s="11" t="s">
        <v>282</v>
      </c>
      <c r="D144" s="12">
        <v>50</v>
      </c>
      <c r="E144" s="12">
        <v>0</v>
      </c>
      <c r="F144" s="13">
        <v>0</v>
      </c>
      <c r="G144" s="13">
        <f t="shared" si="4"/>
        <v>50</v>
      </c>
      <c r="H144" s="13">
        <v>50</v>
      </c>
      <c r="I144" s="13">
        <f t="shared" si="5"/>
        <v>79</v>
      </c>
      <c r="J144" s="21" t="s">
        <v>481</v>
      </c>
      <c r="K144" s="22"/>
      <c r="L144" s="22"/>
    </row>
    <row r="145" spans="1:12">
      <c r="A145" s="9">
        <v>142</v>
      </c>
      <c r="B145" s="18">
        <v>22020050</v>
      </c>
      <c r="C145" s="18" t="s">
        <v>255</v>
      </c>
      <c r="D145" s="18">
        <v>50</v>
      </c>
      <c r="E145" s="18">
        <v>0</v>
      </c>
      <c r="F145" s="13">
        <v>0</v>
      </c>
      <c r="G145" s="13">
        <f t="shared" si="4"/>
        <v>50</v>
      </c>
      <c r="H145" s="13">
        <v>50</v>
      </c>
      <c r="I145" s="13">
        <f t="shared" si="5"/>
        <v>79</v>
      </c>
      <c r="J145" s="23" t="s">
        <v>481</v>
      </c>
      <c r="K145" s="22"/>
      <c r="L145" s="22"/>
    </row>
    <row r="146" spans="1:12">
      <c r="A146" s="9">
        <v>143</v>
      </c>
      <c r="B146" s="10">
        <v>22020025</v>
      </c>
      <c r="C146" s="11" t="s">
        <v>164</v>
      </c>
      <c r="D146" s="12">
        <v>50</v>
      </c>
      <c r="E146" s="12">
        <v>0</v>
      </c>
      <c r="F146" s="13">
        <v>0</v>
      </c>
      <c r="G146" s="13">
        <f t="shared" si="4"/>
        <v>50</v>
      </c>
      <c r="H146" s="13">
        <v>50</v>
      </c>
      <c r="I146" s="13">
        <f t="shared" si="5"/>
        <v>79</v>
      </c>
      <c r="J146" s="21" t="s">
        <v>481</v>
      </c>
      <c r="K146" s="22"/>
      <c r="L146" s="22"/>
    </row>
    <row r="147" spans="1:12">
      <c r="A147" s="9">
        <v>144</v>
      </c>
      <c r="B147" s="14">
        <v>22020130</v>
      </c>
      <c r="C147" s="14" t="s">
        <v>158</v>
      </c>
      <c r="D147" s="14">
        <v>50</v>
      </c>
      <c r="E147" s="14">
        <v>0</v>
      </c>
      <c r="F147" s="13">
        <v>0</v>
      </c>
      <c r="G147" s="13">
        <f t="shared" si="4"/>
        <v>50</v>
      </c>
      <c r="H147" s="13">
        <v>50</v>
      </c>
      <c r="I147" s="13">
        <f t="shared" si="5"/>
        <v>79</v>
      </c>
      <c r="J147" s="29" t="s">
        <v>481</v>
      </c>
      <c r="K147" s="22"/>
      <c r="L147" s="22"/>
    </row>
    <row r="148" spans="1:12">
      <c r="A148" s="9">
        <v>145</v>
      </c>
      <c r="B148" s="15">
        <v>22020189</v>
      </c>
      <c r="C148" s="15" t="s">
        <v>216</v>
      </c>
      <c r="D148" s="16">
        <v>50</v>
      </c>
      <c r="E148" s="16">
        <v>0</v>
      </c>
      <c r="F148" s="13">
        <v>0</v>
      </c>
      <c r="G148" s="13">
        <f t="shared" si="4"/>
        <v>50</v>
      </c>
      <c r="H148" s="13">
        <v>50</v>
      </c>
      <c r="I148" s="13">
        <f t="shared" si="5"/>
        <v>79</v>
      </c>
      <c r="J148" s="25" t="s">
        <v>481</v>
      </c>
      <c r="K148" s="22"/>
      <c r="L148" s="22"/>
    </row>
    <row r="149" spans="1:12">
      <c r="A149" s="9">
        <v>146</v>
      </c>
      <c r="B149" s="13">
        <v>22020038</v>
      </c>
      <c r="C149" s="13" t="s">
        <v>189</v>
      </c>
      <c r="D149" s="13">
        <v>50</v>
      </c>
      <c r="E149" s="13">
        <v>0</v>
      </c>
      <c r="F149" s="13">
        <v>0</v>
      </c>
      <c r="G149" s="13">
        <f t="shared" si="4"/>
        <v>50</v>
      </c>
      <c r="H149" s="13">
        <v>50</v>
      </c>
      <c r="I149" s="13">
        <f t="shared" si="5"/>
        <v>79</v>
      </c>
      <c r="J149" s="30" t="s">
        <v>481</v>
      </c>
      <c r="K149" s="22"/>
      <c r="L149" s="22"/>
    </row>
    <row r="150" spans="1:12">
      <c r="A150" s="9">
        <v>147</v>
      </c>
      <c r="B150" s="14">
        <v>22020063</v>
      </c>
      <c r="C150" s="14" t="s">
        <v>171</v>
      </c>
      <c r="D150" s="14">
        <v>50</v>
      </c>
      <c r="E150" s="14">
        <v>0</v>
      </c>
      <c r="F150" s="13">
        <v>0</v>
      </c>
      <c r="G150" s="13">
        <f t="shared" si="4"/>
        <v>50</v>
      </c>
      <c r="H150" s="13">
        <v>50</v>
      </c>
      <c r="I150" s="13">
        <f t="shared" si="5"/>
        <v>79</v>
      </c>
      <c r="J150" s="29" t="s">
        <v>481</v>
      </c>
      <c r="K150" s="22"/>
      <c r="L150" s="22"/>
    </row>
    <row r="151" spans="1:12">
      <c r="A151" s="9">
        <v>148</v>
      </c>
      <c r="B151" s="14">
        <v>22020032</v>
      </c>
      <c r="C151" s="14" t="s">
        <v>74</v>
      </c>
      <c r="D151" s="14">
        <v>50</v>
      </c>
      <c r="E151" s="14">
        <v>0</v>
      </c>
      <c r="F151" s="13">
        <v>0</v>
      </c>
      <c r="G151" s="13">
        <f t="shared" si="4"/>
        <v>50</v>
      </c>
      <c r="H151" s="13">
        <v>50</v>
      </c>
      <c r="I151" s="13">
        <f t="shared" si="5"/>
        <v>79</v>
      </c>
      <c r="J151" s="23" t="s">
        <v>481</v>
      </c>
      <c r="K151" s="22"/>
      <c r="L151" s="22"/>
    </row>
    <row r="152" spans="1:12">
      <c r="A152" s="9">
        <v>149</v>
      </c>
      <c r="B152" s="15">
        <v>22020031</v>
      </c>
      <c r="C152" s="15" t="s">
        <v>294</v>
      </c>
      <c r="D152" s="16">
        <v>50</v>
      </c>
      <c r="E152" s="16">
        <v>0</v>
      </c>
      <c r="F152" s="13">
        <v>0</v>
      </c>
      <c r="G152" s="13">
        <f t="shared" si="4"/>
        <v>50</v>
      </c>
      <c r="H152" s="13">
        <v>50</v>
      </c>
      <c r="I152" s="13">
        <f t="shared" si="5"/>
        <v>79</v>
      </c>
      <c r="J152" s="25" t="s">
        <v>481</v>
      </c>
      <c r="K152" s="22"/>
      <c r="L152" s="22"/>
    </row>
    <row r="153" spans="1:12">
      <c r="A153" s="9">
        <v>150</v>
      </c>
      <c r="B153" s="14">
        <v>22020021</v>
      </c>
      <c r="C153" s="14" t="s">
        <v>118</v>
      </c>
      <c r="D153" s="14">
        <v>50</v>
      </c>
      <c r="E153" s="14">
        <v>0</v>
      </c>
      <c r="F153" s="13">
        <v>0</v>
      </c>
      <c r="G153" s="13">
        <f t="shared" si="4"/>
        <v>50</v>
      </c>
      <c r="H153" s="13">
        <v>50</v>
      </c>
      <c r="I153" s="13">
        <f t="shared" si="5"/>
        <v>79</v>
      </c>
      <c r="J153" s="29" t="s">
        <v>481</v>
      </c>
      <c r="K153" s="22"/>
      <c r="L153" s="22"/>
    </row>
    <row r="154" spans="1:12">
      <c r="A154" s="9">
        <v>151</v>
      </c>
      <c r="B154" s="14">
        <v>22020183</v>
      </c>
      <c r="C154" s="14" t="s">
        <v>291</v>
      </c>
      <c r="D154" s="14">
        <v>50</v>
      </c>
      <c r="E154" s="14">
        <v>0</v>
      </c>
      <c r="F154" s="13">
        <v>0</v>
      </c>
      <c r="G154" s="13">
        <f t="shared" si="4"/>
        <v>50</v>
      </c>
      <c r="H154" s="13">
        <v>50</v>
      </c>
      <c r="I154" s="13">
        <f t="shared" si="5"/>
        <v>79</v>
      </c>
      <c r="J154" s="29" t="s">
        <v>481</v>
      </c>
      <c r="K154" s="22"/>
      <c r="L154" s="22"/>
    </row>
    <row r="155" spans="1:12">
      <c r="A155" s="9">
        <v>152</v>
      </c>
      <c r="B155" s="14">
        <v>22020125</v>
      </c>
      <c r="C155" s="14" t="s">
        <v>132</v>
      </c>
      <c r="D155" s="14">
        <v>50</v>
      </c>
      <c r="E155" s="14">
        <v>0</v>
      </c>
      <c r="F155" s="13">
        <v>0</v>
      </c>
      <c r="G155" s="13">
        <f t="shared" si="4"/>
        <v>50</v>
      </c>
      <c r="H155" s="13">
        <v>50</v>
      </c>
      <c r="I155" s="13">
        <f t="shared" si="5"/>
        <v>79</v>
      </c>
      <c r="J155" s="29" t="s">
        <v>481</v>
      </c>
      <c r="K155" s="22"/>
      <c r="L155" s="22"/>
    </row>
    <row r="156" spans="1:12">
      <c r="A156" s="9">
        <v>153</v>
      </c>
      <c r="B156" s="13">
        <v>22020090</v>
      </c>
      <c r="C156" s="13" t="s">
        <v>48</v>
      </c>
      <c r="D156" s="13">
        <v>50</v>
      </c>
      <c r="E156" s="13">
        <v>0</v>
      </c>
      <c r="F156" s="13">
        <v>0</v>
      </c>
      <c r="G156" s="13">
        <f t="shared" si="4"/>
        <v>50</v>
      </c>
      <c r="H156" s="13">
        <v>50</v>
      </c>
      <c r="I156" s="13">
        <f t="shared" si="5"/>
        <v>79</v>
      </c>
      <c r="J156" s="30" t="s">
        <v>481</v>
      </c>
      <c r="K156" s="22"/>
      <c r="L156" s="22"/>
    </row>
    <row r="157" spans="1:12">
      <c r="A157" s="9">
        <v>154</v>
      </c>
      <c r="B157" s="10">
        <v>22020015</v>
      </c>
      <c r="C157" s="11" t="s">
        <v>149</v>
      </c>
      <c r="D157" s="12">
        <v>50</v>
      </c>
      <c r="E157" s="12">
        <v>0</v>
      </c>
      <c r="F157" s="13">
        <v>0</v>
      </c>
      <c r="G157" s="13">
        <f t="shared" si="4"/>
        <v>50</v>
      </c>
      <c r="H157" s="13">
        <v>50</v>
      </c>
      <c r="I157" s="13">
        <f t="shared" si="5"/>
        <v>79</v>
      </c>
      <c r="J157" s="21" t="s">
        <v>481</v>
      </c>
      <c r="K157" s="22"/>
      <c r="L157" s="22"/>
    </row>
    <row r="158" spans="1:12">
      <c r="A158" s="9">
        <v>155</v>
      </c>
      <c r="B158" s="10">
        <v>22020160</v>
      </c>
      <c r="C158" s="11" t="s">
        <v>262</v>
      </c>
      <c r="D158" s="12">
        <v>50</v>
      </c>
      <c r="E158" s="12">
        <v>0</v>
      </c>
      <c r="F158" s="13">
        <v>0</v>
      </c>
      <c r="G158" s="13">
        <f t="shared" si="4"/>
        <v>50</v>
      </c>
      <c r="H158" s="13">
        <v>50</v>
      </c>
      <c r="I158" s="13">
        <f t="shared" si="5"/>
        <v>79</v>
      </c>
      <c r="J158" s="21" t="s">
        <v>481</v>
      </c>
      <c r="K158" s="22"/>
      <c r="L158" s="22"/>
    </row>
    <row r="159" spans="1:12">
      <c r="A159" s="9">
        <v>156</v>
      </c>
      <c r="B159" s="18">
        <v>22020039</v>
      </c>
      <c r="C159" s="18" t="s">
        <v>251</v>
      </c>
      <c r="D159" s="18">
        <v>50</v>
      </c>
      <c r="E159" s="18">
        <v>0</v>
      </c>
      <c r="F159" s="13">
        <v>0</v>
      </c>
      <c r="G159" s="13">
        <f t="shared" si="4"/>
        <v>50</v>
      </c>
      <c r="H159" s="13">
        <v>50</v>
      </c>
      <c r="I159" s="13">
        <f t="shared" si="5"/>
        <v>79</v>
      </c>
      <c r="J159" s="23" t="s">
        <v>481</v>
      </c>
      <c r="K159" s="22"/>
      <c r="L159" s="22"/>
    </row>
    <row r="160" spans="1:12">
      <c r="A160" s="9">
        <v>157</v>
      </c>
      <c r="B160" s="14">
        <v>22020112</v>
      </c>
      <c r="C160" s="14" t="s">
        <v>145</v>
      </c>
      <c r="D160" s="14">
        <v>50</v>
      </c>
      <c r="E160" s="14">
        <v>0</v>
      </c>
      <c r="F160" s="13">
        <v>0</v>
      </c>
      <c r="G160" s="13">
        <f t="shared" si="4"/>
        <v>50</v>
      </c>
      <c r="H160" s="13">
        <v>50</v>
      </c>
      <c r="I160" s="13">
        <f t="shared" si="5"/>
        <v>79</v>
      </c>
      <c r="J160" s="29" t="s">
        <v>481</v>
      </c>
      <c r="K160" s="22"/>
      <c r="L160" s="22"/>
    </row>
    <row r="161" spans="1:12">
      <c r="A161" s="9">
        <v>158</v>
      </c>
      <c r="B161" s="13">
        <v>22020116</v>
      </c>
      <c r="C161" s="13" t="s">
        <v>194</v>
      </c>
      <c r="D161" s="13">
        <v>50</v>
      </c>
      <c r="E161" s="13">
        <v>0</v>
      </c>
      <c r="F161" s="13">
        <v>0</v>
      </c>
      <c r="G161" s="13">
        <f t="shared" si="4"/>
        <v>50</v>
      </c>
      <c r="H161" s="13">
        <v>50</v>
      </c>
      <c r="I161" s="13">
        <f t="shared" si="5"/>
        <v>79</v>
      </c>
      <c r="J161" s="30" t="s">
        <v>481</v>
      </c>
      <c r="K161" s="22"/>
      <c r="L161" s="22"/>
    </row>
    <row r="162" spans="1:12">
      <c r="A162" s="9">
        <v>159</v>
      </c>
      <c r="B162" s="13">
        <v>22020027</v>
      </c>
      <c r="C162" s="13" t="s">
        <v>201</v>
      </c>
      <c r="D162" s="13">
        <v>50</v>
      </c>
      <c r="E162" s="13">
        <v>0</v>
      </c>
      <c r="F162" s="13">
        <v>0</v>
      </c>
      <c r="G162" s="13">
        <f t="shared" si="4"/>
        <v>50</v>
      </c>
      <c r="H162" s="13">
        <v>50</v>
      </c>
      <c r="I162" s="13">
        <f t="shared" si="5"/>
        <v>79</v>
      </c>
      <c r="J162" s="30" t="s">
        <v>481</v>
      </c>
      <c r="K162" s="22"/>
      <c r="L162" s="22"/>
    </row>
    <row r="163" spans="1:12">
      <c r="A163" s="9">
        <v>160</v>
      </c>
      <c r="B163" s="18">
        <v>22020185</v>
      </c>
      <c r="C163" s="18" t="s">
        <v>271</v>
      </c>
      <c r="D163" s="18">
        <v>50</v>
      </c>
      <c r="E163" s="18">
        <v>0</v>
      </c>
      <c r="F163" s="13">
        <v>0</v>
      </c>
      <c r="G163" s="13">
        <f t="shared" si="4"/>
        <v>50</v>
      </c>
      <c r="H163" s="13">
        <v>50</v>
      </c>
      <c r="I163" s="13">
        <f t="shared" si="5"/>
        <v>79</v>
      </c>
      <c r="J163" s="23" t="s">
        <v>481</v>
      </c>
      <c r="K163" s="22"/>
      <c r="L163" s="22"/>
    </row>
    <row r="164" spans="1:12">
      <c r="A164" s="9">
        <v>161</v>
      </c>
      <c r="B164" s="10">
        <v>22020127</v>
      </c>
      <c r="C164" s="11" t="s">
        <v>229</v>
      </c>
      <c r="D164" s="12">
        <v>50</v>
      </c>
      <c r="E164" s="12">
        <v>0</v>
      </c>
      <c r="F164" s="13">
        <v>0</v>
      </c>
      <c r="G164" s="13">
        <f t="shared" si="4"/>
        <v>50</v>
      </c>
      <c r="H164" s="13">
        <v>50</v>
      </c>
      <c r="I164" s="13">
        <f t="shared" si="5"/>
        <v>79</v>
      </c>
      <c r="J164" s="21" t="s">
        <v>481</v>
      </c>
      <c r="K164" s="22"/>
      <c r="L164" s="22"/>
    </row>
    <row r="165" spans="1:12">
      <c r="A165" s="9">
        <v>162</v>
      </c>
      <c r="B165" s="18">
        <v>22020079</v>
      </c>
      <c r="C165" s="18" t="s">
        <v>222</v>
      </c>
      <c r="D165" s="18">
        <v>50</v>
      </c>
      <c r="E165" s="18">
        <v>0</v>
      </c>
      <c r="F165" s="13">
        <v>0</v>
      </c>
      <c r="G165" s="13">
        <f t="shared" si="4"/>
        <v>50</v>
      </c>
      <c r="H165" s="13">
        <v>50</v>
      </c>
      <c r="I165" s="13">
        <f t="shared" si="5"/>
        <v>79</v>
      </c>
      <c r="J165" s="23" t="s">
        <v>481</v>
      </c>
      <c r="K165" s="22"/>
      <c r="L165" s="22"/>
    </row>
    <row r="166" spans="1:12">
      <c r="A166" s="9">
        <v>163</v>
      </c>
      <c r="B166" s="10">
        <v>22020145</v>
      </c>
      <c r="C166" s="11" t="s">
        <v>266</v>
      </c>
      <c r="D166" s="12">
        <v>50</v>
      </c>
      <c r="E166" s="12">
        <v>0</v>
      </c>
      <c r="F166" s="13">
        <v>0</v>
      </c>
      <c r="G166" s="13">
        <f t="shared" si="4"/>
        <v>50</v>
      </c>
      <c r="H166" s="13">
        <v>50</v>
      </c>
      <c r="I166" s="13">
        <f t="shared" si="5"/>
        <v>79</v>
      </c>
      <c r="J166" s="21" t="s">
        <v>481</v>
      </c>
      <c r="K166" s="22"/>
      <c r="L166" s="22"/>
    </row>
    <row r="167" spans="1:12">
      <c r="A167" s="9">
        <v>164</v>
      </c>
      <c r="B167" s="14">
        <v>22020072</v>
      </c>
      <c r="C167" s="14" t="s">
        <v>227</v>
      </c>
      <c r="D167" s="14">
        <v>50</v>
      </c>
      <c r="E167" s="14">
        <v>0</v>
      </c>
      <c r="F167" s="13">
        <v>0</v>
      </c>
      <c r="G167" s="13">
        <f t="shared" si="4"/>
        <v>50</v>
      </c>
      <c r="H167" s="13">
        <v>50</v>
      </c>
      <c r="I167" s="13">
        <f t="shared" si="5"/>
        <v>79</v>
      </c>
      <c r="J167" s="29" t="s">
        <v>481</v>
      </c>
      <c r="K167" s="22"/>
      <c r="L167" s="22"/>
    </row>
    <row r="168" spans="1:12">
      <c r="A168" s="9">
        <v>165</v>
      </c>
      <c r="B168" s="15">
        <v>22020144</v>
      </c>
      <c r="C168" s="15" t="s">
        <v>200</v>
      </c>
      <c r="D168" s="16">
        <v>50</v>
      </c>
      <c r="E168" s="16">
        <v>0</v>
      </c>
      <c r="F168" s="13">
        <v>0</v>
      </c>
      <c r="G168" s="13">
        <f t="shared" si="4"/>
        <v>50</v>
      </c>
      <c r="H168" s="13">
        <v>50</v>
      </c>
      <c r="I168" s="13">
        <f t="shared" si="5"/>
        <v>79</v>
      </c>
      <c r="J168" s="25" t="s">
        <v>481</v>
      </c>
      <c r="K168" s="22"/>
      <c r="L168" s="22"/>
    </row>
    <row r="169" spans="1:12">
      <c r="A169" s="9">
        <v>166</v>
      </c>
      <c r="B169" s="15">
        <v>22020126</v>
      </c>
      <c r="C169" s="15" t="s">
        <v>270</v>
      </c>
      <c r="D169" s="16">
        <v>50</v>
      </c>
      <c r="E169" s="16">
        <v>0</v>
      </c>
      <c r="F169" s="13">
        <v>0</v>
      </c>
      <c r="G169" s="13">
        <f t="shared" si="4"/>
        <v>50</v>
      </c>
      <c r="H169" s="13">
        <v>50</v>
      </c>
      <c r="I169" s="13">
        <f t="shared" si="5"/>
        <v>79</v>
      </c>
      <c r="J169" s="25" t="s">
        <v>481</v>
      </c>
      <c r="K169" s="22"/>
      <c r="L169" s="22"/>
    </row>
    <row r="170" spans="1:12">
      <c r="A170" s="9">
        <v>167</v>
      </c>
      <c r="B170" s="18">
        <v>22020141</v>
      </c>
      <c r="C170" s="18" t="s">
        <v>202</v>
      </c>
      <c r="D170" s="18">
        <v>50</v>
      </c>
      <c r="E170" s="18">
        <v>0</v>
      </c>
      <c r="F170" s="13">
        <v>0</v>
      </c>
      <c r="G170" s="13">
        <f t="shared" si="4"/>
        <v>50</v>
      </c>
      <c r="H170" s="13">
        <v>50</v>
      </c>
      <c r="I170" s="13">
        <f t="shared" si="5"/>
        <v>79</v>
      </c>
      <c r="J170" s="23" t="s">
        <v>481</v>
      </c>
      <c r="K170" s="22"/>
      <c r="L170" s="22"/>
    </row>
    <row r="171" spans="1:12">
      <c r="A171" s="9">
        <v>168</v>
      </c>
      <c r="B171" s="13">
        <v>22020111</v>
      </c>
      <c r="C171" s="13" t="s">
        <v>123</v>
      </c>
      <c r="D171" s="13">
        <v>50</v>
      </c>
      <c r="E171" s="13">
        <v>0</v>
      </c>
      <c r="F171" s="13">
        <v>0</v>
      </c>
      <c r="G171" s="13">
        <f t="shared" si="4"/>
        <v>50</v>
      </c>
      <c r="H171" s="13">
        <v>50</v>
      </c>
      <c r="I171" s="13">
        <f t="shared" si="5"/>
        <v>79</v>
      </c>
      <c r="J171" s="30" t="s">
        <v>481</v>
      </c>
      <c r="K171" s="22"/>
      <c r="L171" s="22"/>
    </row>
    <row r="172" spans="1:12">
      <c r="A172" s="9">
        <v>169</v>
      </c>
      <c r="B172" s="14">
        <v>22020044</v>
      </c>
      <c r="C172" s="14" t="s">
        <v>173</v>
      </c>
      <c r="D172" s="14">
        <v>50</v>
      </c>
      <c r="E172" s="14">
        <v>0</v>
      </c>
      <c r="F172" s="13">
        <v>0</v>
      </c>
      <c r="G172" s="13">
        <f t="shared" si="4"/>
        <v>50</v>
      </c>
      <c r="H172" s="13">
        <v>50</v>
      </c>
      <c r="I172" s="13">
        <f t="shared" si="5"/>
        <v>79</v>
      </c>
      <c r="J172" s="29" t="s">
        <v>481</v>
      </c>
      <c r="K172" s="22"/>
      <c r="L172" s="22"/>
    </row>
    <row r="173" spans="1:12">
      <c r="A173" s="9">
        <v>170</v>
      </c>
      <c r="B173" s="14">
        <v>22020018</v>
      </c>
      <c r="C173" s="14" t="s">
        <v>259</v>
      </c>
      <c r="D173" s="14">
        <v>50</v>
      </c>
      <c r="E173" s="14">
        <v>0</v>
      </c>
      <c r="F173" s="13">
        <v>0</v>
      </c>
      <c r="G173" s="13">
        <f t="shared" si="4"/>
        <v>50</v>
      </c>
      <c r="H173" s="13">
        <v>50</v>
      </c>
      <c r="I173" s="13">
        <f t="shared" si="5"/>
        <v>79</v>
      </c>
      <c r="J173" s="23" t="s">
        <v>481</v>
      </c>
      <c r="K173" s="22"/>
      <c r="L173" s="22"/>
    </row>
    <row r="174" spans="1:12">
      <c r="A174" s="9">
        <v>171</v>
      </c>
      <c r="B174" s="14">
        <v>22020179</v>
      </c>
      <c r="C174" s="14" t="s">
        <v>146</v>
      </c>
      <c r="D174" s="14">
        <v>50</v>
      </c>
      <c r="E174" s="14">
        <v>0</v>
      </c>
      <c r="F174" s="13">
        <v>0</v>
      </c>
      <c r="G174" s="13">
        <f t="shared" si="4"/>
        <v>50</v>
      </c>
      <c r="H174" s="13">
        <v>50</v>
      </c>
      <c r="I174" s="13">
        <f t="shared" si="5"/>
        <v>79</v>
      </c>
      <c r="J174" s="29" t="s">
        <v>481</v>
      </c>
      <c r="K174" s="22"/>
      <c r="L174" s="22"/>
    </row>
    <row r="175" spans="1:12">
      <c r="A175" s="9">
        <v>172</v>
      </c>
      <c r="B175" s="15">
        <v>22020192</v>
      </c>
      <c r="C175" s="15" t="s">
        <v>283</v>
      </c>
      <c r="D175" s="16">
        <v>50</v>
      </c>
      <c r="E175" s="16">
        <v>0</v>
      </c>
      <c r="F175" s="13">
        <v>0</v>
      </c>
      <c r="G175" s="13">
        <f t="shared" si="4"/>
        <v>50</v>
      </c>
      <c r="H175" s="13">
        <v>50</v>
      </c>
      <c r="I175" s="13">
        <f t="shared" si="5"/>
        <v>79</v>
      </c>
      <c r="J175" s="25" t="s">
        <v>481</v>
      </c>
      <c r="K175" s="22"/>
      <c r="L175" s="22"/>
    </row>
    <row r="176" spans="1:12">
      <c r="A176" s="9">
        <v>173</v>
      </c>
      <c r="B176" s="13">
        <v>22020083</v>
      </c>
      <c r="C176" s="13" t="s">
        <v>298</v>
      </c>
      <c r="D176" s="13">
        <v>50</v>
      </c>
      <c r="E176" s="13">
        <v>0</v>
      </c>
      <c r="F176" s="13">
        <v>0</v>
      </c>
      <c r="G176" s="13">
        <f t="shared" si="4"/>
        <v>50</v>
      </c>
      <c r="H176" s="13">
        <v>50</v>
      </c>
      <c r="I176" s="13">
        <f t="shared" si="5"/>
        <v>79</v>
      </c>
      <c r="J176" s="30" t="s">
        <v>481</v>
      </c>
      <c r="K176" s="22"/>
      <c r="L176" s="22"/>
    </row>
    <row r="177" spans="1:12">
      <c r="A177" s="9">
        <v>174</v>
      </c>
      <c r="B177" s="15">
        <v>22020159</v>
      </c>
      <c r="C177" s="15" t="s">
        <v>286</v>
      </c>
      <c r="D177" s="16">
        <v>50</v>
      </c>
      <c r="E177" s="16">
        <v>0</v>
      </c>
      <c r="F177" s="13">
        <v>0</v>
      </c>
      <c r="G177" s="13">
        <f t="shared" si="4"/>
        <v>50</v>
      </c>
      <c r="H177" s="13">
        <v>50</v>
      </c>
      <c r="I177" s="13">
        <f t="shared" si="5"/>
        <v>79</v>
      </c>
      <c r="J177" s="25" t="s">
        <v>481</v>
      </c>
      <c r="K177" s="22"/>
      <c r="L177" s="22"/>
    </row>
    <row r="178" spans="1:12">
      <c r="A178" s="9">
        <v>175</v>
      </c>
      <c r="B178" s="14">
        <v>22020174</v>
      </c>
      <c r="C178" s="14" t="s">
        <v>181</v>
      </c>
      <c r="D178" s="14">
        <v>50</v>
      </c>
      <c r="E178" s="14">
        <v>0</v>
      </c>
      <c r="F178" s="13">
        <v>0</v>
      </c>
      <c r="G178" s="13">
        <f t="shared" si="4"/>
        <v>50</v>
      </c>
      <c r="H178" s="13">
        <v>50</v>
      </c>
      <c r="I178" s="13">
        <f t="shared" si="5"/>
        <v>79</v>
      </c>
      <c r="J178" s="23" t="s">
        <v>481</v>
      </c>
      <c r="K178" s="22"/>
      <c r="L178" s="22"/>
    </row>
    <row r="179" spans="1:12">
      <c r="A179" s="9">
        <v>176</v>
      </c>
      <c r="B179" s="10">
        <v>22020067</v>
      </c>
      <c r="C179" s="11" t="s">
        <v>90</v>
      </c>
      <c r="D179" s="12">
        <v>50</v>
      </c>
      <c r="E179" s="12">
        <v>0</v>
      </c>
      <c r="F179" s="13">
        <v>0</v>
      </c>
      <c r="G179" s="13">
        <f t="shared" si="4"/>
        <v>50</v>
      </c>
      <c r="H179" s="13">
        <v>50</v>
      </c>
      <c r="I179" s="13">
        <f t="shared" si="5"/>
        <v>79</v>
      </c>
      <c r="J179" s="21" t="s">
        <v>481</v>
      </c>
      <c r="K179" s="22"/>
      <c r="L179" s="22"/>
    </row>
    <row r="180" spans="1:12">
      <c r="A180" s="9">
        <v>177</v>
      </c>
      <c r="B180" s="13">
        <v>22009004</v>
      </c>
      <c r="C180" s="13" t="s">
        <v>192</v>
      </c>
      <c r="D180" s="13">
        <v>50</v>
      </c>
      <c r="E180" s="13">
        <v>0</v>
      </c>
      <c r="F180" s="13">
        <v>0</v>
      </c>
      <c r="G180" s="13">
        <f t="shared" si="4"/>
        <v>50</v>
      </c>
      <c r="H180" s="13">
        <v>50</v>
      </c>
      <c r="I180" s="13">
        <f t="shared" si="5"/>
        <v>79</v>
      </c>
      <c r="J180" s="30" t="s">
        <v>481</v>
      </c>
      <c r="K180" s="22"/>
      <c r="L180" s="22"/>
    </row>
    <row r="181" spans="1:12">
      <c r="A181" s="9">
        <v>178</v>
      </c>
      <c r="B181" s="14">
        <v>22020131</v>
      </c>
      <c r="C181" s="14" t="s">
        <v>150</v>
      </c>
      <c r="D181" s="14">
        <v>50</v>
      </c>
      <c r="E181" s="14">
        <v>0</v>
      </c>
      <c r="F181" s="13">
        <v>0</v>
      </c>
      <c r="G181" s="13">
        <f t="shared" si="4"/>
        <v>50</v>
      </c>
      <c r="H181" s="13">
        <v>50</v>
      </c>
      <c r="I181" s="13">
        <f t="shared" si="5"/>
        <v>79</v>
      </c>
      <c r="J181" s="29" t="s">
        <v>481</v>
      </c>
      <c r="K181" s="22"/>
      <c r="L181" s="22"/>
    </row>
    <row r="182" spans="1:12">
      <c r="A182" s="9">
        <v>179</v>
      </c>
      <c r="B182" s="14">
        <v>22020114</v>
      </c>
      <c r="C182" s="14" t="s">
        <v>232</v>
      </c>
      <c r="D182" s="14">
        <v>50</v>
      </c>
      <c r="E182" s="14">
        <v>0</v>
      </c>
      <c r="F182" s="13">
        <v>0</v>
      </c>
      <c r="G182" s="13">
        <f t="shared" si="4"/>
        <v>50</v>
      </c>
      <c r="H182" s="13">
        <v>50</v>
      </c>
      <c r="I182" s="13">
        <f t="shared" si="5"/>
        <v>79</v>
      </c>
      <c r="J182" s="29" t="s">
        <v>481</v>
      </c>
      <c r="K182" s="22"/>
      <c r="L182" s="22"/>
    </row>
    <row r="183" spans="1:12">
      <c r="A183" s="9">
        <v>180</v>
      </c>
      <c r="B183" s="13">
        <v>22020008</v>
      </c>
      <c r="C183" s="13" t="s">
        <v>308</v>
      </c>
      <c r="D183" s="13">
        <v>50</v>
      </c>
      <c r="E183" s="13">
        <v>0</v>
      </c>
      <c r="F183" s="13">
        <v>0</v>
      </c>
      <c r="G183" s="13">
        <f t="shared" si="4"/>
        <v>50</v>
      </c>
      <c r="H183" s="13">
        <v>50</v>
      </c>
      <c r="I183" s="13">
        <f t="shared" si="5"/>
        <v>79</v>
      </c>
      <c r="J183" s="30" t="s">
        <v>481</v>
      </c>
      <c r="K183" s="22"/>
      <c r="L183" s="22"/>
    </row>
    <row r="184" spans="1:12">
      <c r="A184" s="9">
        <v>181</v>
      </c>
      <c r="B184" s="14">
        <v>22020043</v>
      </c>
      <c r="C184" s="14" t="s">
        <v>247</v>
      </c>
      <c r="D184" s="14">
        <v>50</v>
      </c>
      <c r="E184" s="14">
        <v>0</v>
      </c>
      <c r="F184" s="13">
        <v>0</v>
      </c>
      <c r="G184" s="13">
        <f t="shared" si="4"/>
        <v>50</v>
      </c>
      <c r="H184" s="13">
        <v>50</v>
      </c>
      <c r="I184" s="13">
        <f t="shared" si="5"/>
        <v>79</v>
      </c>
      <c r="J184" s="29" t="s">
        <v>481</v>
      </c>
      <c r="K184" s="22"/>
      <c r="L184" s="22"/>
    </row>
    <row r="185" spans="1:12">
      <c r="A185" s="9">
        <v>182</v>
      </c>
      <c r="B185" s="18">
        <v>22020156</v>
      </c>
      <c r="C185" s="18" t="s">
        <v>233</v>
      </c>
      <c r="D185" s="18">
        <v>50</v>
      </c>
      <c r="E185" s="18">
        <v>0</v>
      </c>
      <c r="F185" s="13">
        <v>0</v>
      </c>
      <c r="G185" s="13">
        <f t="shared" si="4"/>
        <v>50</v>
      </c>
      <c r="H185" s="13">
        <v>50</v>
      </c>
      <c r="I185" s="13">
        <f t="shared" si="5"/>
        <v>79</v>
      </c>
      <c r="J185" s="23" t="s">
        <v>481</v>
      </c>
      <c r="K185" s="22"/>
      <c r="L185" s="22"/>
    </row>
    <row r="186" spans="1:12">
      <c r="A186" s="9">
        <v>183</v>
      </c>
      <c r="B186" s="18">
        <v>22020020</v>
      </c>
      <c r="C186" s="18" t="s">
        <v>276</v>
      </c>
      <c r="D186" s="18">
        <v>50</v>
      </c>
      <c r="E186" s="18">
        <v>0</v>
      </c>
      <c r="F186" s="13">
        <v>0</v>
      </c>
      <c r="G186" s="13">
        <f t="shared" si="4"/>
        <v>50</v>
      </c>
      <c r="H186" s="13">
        <v>50</v>
      </c>
      <c r="I186" s="13">
        <f t="shared" si="5"/>
        <v>79</v>
      </c>
      <c r="J186" s="23" t="s">
        <v>481</v>
      </c>
      <c r="K186" s="22"/>
      <c r="L186" s="22"/>
    </row>
    <row r="187" spans="1:12">
      <c r="A187" s="9">
        <v>184</v>
      </c>
      <c r="B187" s="14">
        <v>22009005</v>
      </c>
      <c r="C187" s="14" t="s">
        <v>241</v>
      </c>
      <c r="D187" s="14">
        <v>50</v>
      </c>
      <c r="E187" s="14">
        <v>0</v>
      </c>
      <c r="F187" s="13">
        <v>0</v>
      </c>
      <c r="G187" s="13">
        <f t="shared" si="4"/>
        <v>50</v>
      </c>
      <c r="H187" s="13">
        <v>50</v>
      </c>
      <c r="I187" s="13">
        <f t="shared" si="5"/>
        <v>79</v>
      </c>
      <c r="J187" s="29" t="s">
        <v>481</v>
      </c>
      <c r="K187" s="22"/>
      <c r="L187" s="22"/>
    </row>
    <row r="188" spans="1:12">
      <c r="A188" s="9">
        <v>185</v>
      </c>
      <c r="B188" s="14">
        <v>22020143</v>
      </c>
      <c r="C188" s="14" t="s">
        <v>196</v>
      </c>
      <c r="D188" s="14">
        <v>50</v>
      </c>
      <c r="E188" s="14">
        <v>0</v>
      </c>
      <c r="F188" s="13">
        <v>0</v>
      </c>
      <c r="G188" s="13">
        <f t="shared" si="4"/>
        <v>50</v>
      </c>
      <c r="H188" s="13">
        <v>50</v>
      </c>
      <c r="I188" s="13">
        <f t="shared" si="5"/>
        <v>79</v>
      </c>
      <c r="J188" s="29" t="s">
        <v>481</v>
      </c>
      <c r="K188" s="22"/>
      <c r="L188" s="22"/>
    </row>
    <row r="189" spans="1:12">
      <c r="A189" s="9">
        <v>186</v>
      </c>
      <c r="B189" s="10">
        <v>22020085</v>
      </c>
      <c r="C189" s="11" t="s">
        <v>307</v>
      </c>
      <c r="D189" s="12">
        <v>50</v>
      </c>
      <c r="E189" s="12">
        <v>0</v>
      </c>
      <c r="F189" s="13">
        <v>0</v>
      </c>
      <c r="G189" s="13">
        <f t="shared" si="4"/>
        <v>50</v>
      </c>
      <c r="H189" s="13">
        <v>50</v>
      </c>
      <c r="I189" s="13">
        <f t="shared" si="5"/>
        <v>79</v>
      </c>
      <c r="J189" s="21" t="s">
        <v>481</v>
      </c>
      <c r="K189" s="22"/>
      <c r="L189" s="22"/>
    </row>
    <row r="190" spans="1:12">
      <c r="A190" s="9">
        <v>187</v>
      </c>
      <c r="B190" s="15">
        <v>22020108</v>
      </c>
      <c r="C190" s="15" t="s">
        <v>300</v>
      </c>
      <c r="D190" s="16">
        <v>50</v>
      </c>
      <c r="E190" s="16">
        <v>0</v>
      </c>
      <c r="F190" s="13">
        <v>0</v>
      </c>
      <c r="G190" s="13">
        <f t="shared" si="4"/>
        <v>50</v>
      </c>
      <c r="H190" s="13">
        <v>50</v>
      </c>
      <c r="I190" s="13">
        <f t="shared" si="5"/>
        <v>79</v>
      </c>
      <c r="J190" s="25" t="s">
        <v>481</v>
      </c>
      <c r="K190" s="22"/>
      <c r="L190" s="22"/>
    </row>
    <row r="191" spans="1:12">
      <c r="A191" s="9">
        <v>188</v>
      </c>
      <c r="B191" s="10">
        <v>22020190</v>
      </c>
      <c r="C191" s="11" t="s">
        <v>214</v>
      </c>
      <c r="D191" s="12">
        <v>50</v>
      </c>
      <c r="E191" s="12">
        <v>0</v>
      </c>
      <c r="F191" s="13">
        <v>0</v>
      </c>
      <c r="G191" s="13">
        <f t="shared" si="4"/>
        <v>50</v>
      </c>
      <c r="H191" s="13">
        <v>50</v>
      </c>
      <c r="I191" s="13">
        <f t="shared" si="5"/>
        <v>79</v>
      </c>
      <c r="J191" s="21" t="s">
        <v>481</v>
      </c>
      <c r="K191" s="22"/>
      <c r="L191" s="22"/>
    </row>
    <row r="192" spans="1:12">
      <c r="A192" s="9">
        <v>189</v>
      </c>
      <c r="B192" s="18">
        <v>22020142</v>
      </c>
      <c r="C192" s="18" t="s">
        <v>156</v>
      </c>
      <c r="D192" s="18">
        <v>50</v>
      </c>
      <c r="E192" s="18">
        <v>0</v>
      </c>
      <c r="F192" s="13">
        <v>0</v>
      </c>
      <c r="G192" s="13">
        <f t="shared" si="4"/>
        <v>50</v>
      </c>
      <c r="H192" s="13">
        <v>50</v>
      </c>
      <c r="I192" s="13">
        <f t="shared" si="5"/>
        <v>79</v>
      </c>
      <c r="J192" s="23" t="s">
        <v>481</v>
      </c>
      <c r="K192" s="22"/>
      <c r="L192" s="22"/>
    </row>
    <row r="193" spans="1:12">
      <c r="A193" s="9">
        <v>190</v>
      </c>
      <c r="B193" s="10">
        <v>22020117</v>
      </c>
      <c r="C193" s="11" t="s">
        <v>285</v>
      </c>
      <c r="D193" s="12">
        <v>50</v>
      </c>
      <c r="E193" s="12">
        <v>0</v>
      </c>
      <c r="F193" s="13">
        <v>0</v>
      </c>
      <c r="G193" s="13">
        <f t="shared" si="4"/>
        <v>50</v>
      </c>
      <c r="H193" s="13">
        <v>50</v>
      </c>
      <c r="I193" s="13">
        <f t="shared" si="5"/>
        <v>79</v>
      </c>
      <c r="J193" s="21" t="s">
        <v>481</v>
      </c>
      <c r="K193" s="22"/>
      <c r="L193" s="22"/>
    </row>
    <row r="194" spans="1:12">
      <c r="A194" s="9">
        <v>191</v>
      </c>
      <c r="B194" s="10">
        <v>22020100</v>
      </c>
      <c r="C194" s="11" t="s">
        <v>246</v>
      </c>
      <c r="D194" s="12">
        <v>50</v>
      </c>
      <c r="E194" s="12">
        <v>0</v>
      </c>
      <c r="F194" s="13">
        <v>0</v>
      </c>
      <c r="G194" s="13">
        <f t="shared" si="4"/>
        <v>50</v>
      </c>
      <c r="H194" s="13">
        <v>50</v>
      </c>
      <c r="I194" s="13">
        <f t="shared" si="5"/>
        <v>79</v>
      </c>
      <c r="J194" s="21" t="s">
        <v>481</v>
      </c>
      <c r="K194" s="22"/>
      <c r="L194" s="22"/>
    </row>
    <row r="195" spans="1:12">
      <c r="A195" s="9">
        <v>192</v>
      </c>
      <c r="B195" s="15">
        <v>22020135</v>
      </c>
      <c r="C195" s="15" t="s">
        <v>220</v>
      </c>
      <c r="D195" s="16">
        <v>50</v>
      </c>
      <c r="E195" s="16">
        <v>0</v>
      </c>
      <c r="F195" s="13">
        <v>0</v>
      </c>
      <c r="G195" s="13">
        <f t="shared" si="4"/>
        <v>50</v>
      </c>
      <c r="H195" s="13">
        <v>50</v>
      </c>
      <c r="I195" s="13">
        <f t="shared" si="5"/>
        <v>79</v>
      </c>
      <c r="J195" s="25" t="s">
        <v>481</v>
      </c>
      <c r="K195" s="22"/>
      <c r="L195" s="22"/>
    </row>
    <row r="196" spans="1:12">
      <c r="A196" s="9">
        <v>193</v>
      </c>
      <c r="B196" s="18">
        <v>22020069</v>
      </c>
      <c r="C196" s="18" t="s">
        <v>152</v>
      </c>
      <c r="D196" s="18">
        <v>50</v>
      </c>
      <c r="E196" s="18">
        <v>0</v>
      </c>
      <c r="F196" s="13">
        <v>0</v>
      </c>
      <c r="G196" s="13">
        <f t="shared" ref="G196:G206" si="6">D196+E196</f>
        <v>50</v>
      </c>
      <c r="H196" s="13">
        <v>50</v>
      </c>
      <c r="I196" s="13">
        <f t="shared" ref="I196:I206" si="7">RANK(H196,$H$4:$H$206,0)</f>
        <v>79</v>
      </c>
      <c r="J196" s="23" t="s">
        <v>481</v>
      </c>
      <c r="K196" s="22"/>
      <c r="L196" s="22"/>
    </row>
    <row r="197" spans="1:12">
      <c r="A197" s="9">
        <v>194</v>
      </c>
      <c r="B197" s="14">
        <v>22020163</v>
      </c>
      <c r="C197" s="14" t="s">
        <v>84</v>
      </c>
      <c r="D197" s="14">
        <v>50</v>
      </c>
      <c r="E197" s="14">
        <v>0</v>
      </c>
      <c r="F197" s="13">
        <v>0</v>
      </c>
      <c r="G197" s="13">
        <f t="shared" si="6"/>
        <v>50</v>
      </c>
      <c r="H197" s="13">
        <v>50</v>
      </c>
      <c r="I197" s="13">
        <f t="shared" si="7"/>
        <v>79</v>
      </c>
      <c r="J197" s="29" t="s">
        <v>481</v>
      </c>
      <c r="K197" s="22"/>
      <c r="L197" s="22"/>
    </row>
    <row r="198" spans="1:12">
      <c r="A198" s="9">
        <v>195</v>
      </c>
      <c r="B198" s="10">
        <v>22020057</v>
      </c>
      <c r="C198" s="11" t="s">
        <v>160</v>
      </c>
      <c r="D198" s="12">
        <v>50</v>
      </c>
      <c r="E198" s="12">
        <v>0</v>
      </c>
      <c r="F198" s="13">
        <v>0</v>
      </c>
      <c r="G198" s="13">
        <f t="shared" si="6"/>
        <v>50</v>
      </c>
      <c r="H198" s="13">
        <v>50</v>
      </c>
      <c r="I198" s="13">
        <f t="shared" si="7"/>
        <v>79</v>
      </c>
      <c r="J198" s="21" t="s">
        <v>481</v>
      </c>
      <c r="K198" s="22"/>
      <c r="L198" s="22"/>
    </row>
    <row r="199" spans="1:12">
      <c r="A199" s="9">
        <v>196</v>
      </c>
      <c r="B199" s="13">
        <v>22020052</v>
      </c>
      <c r="C199" s="13" t="s">
        <v>301</v>
      </c>
      <c r="D199" s="13">
        <v>50</v>
      </c>
      <c r="E199" s="13">
        <v>0</v>
      </c>
      <c r="F199" s="13">
        <v>0</v>
      </c>
      <c r="G199" s="13">
        <f t="shared" si="6"/>
        <v>50</v>
      </c>
      <c r="H199" s="13">
        <v>50</v>
      </c>
      <c r="I199" s="13">
        <f t="shared" si="7"/>
        <v>79</v>
      </c>
      <c r="J199" s="30" t="s">
        <v>481</v>
      </c>
      <c r="K199" s="22"/>
      <c r="L199" s="22"/>
    </row>
    <row r="200" spans="1:12">
      <c r="A200" s="9">
        <v>197</v>
      </c>
      <c r="B200" s="14">
        <v>22020167</v>
      </c>
      <c r="C200" s="14" t="s">
        <v>75</v>
      </c>
      <c r="D200" s="14">
        <v>50</v>
      </c>
      <c r="E200" s="14">
        <v>0</v>
      </c>
      <c r="F200" s="13">
        <v>0</v>
      </c>
      <c r="G200" s="13">
        <f t="shared" si="6"/>
        <v>50</v>
      </c>
      <c r="H200" s="13">
        <v>50</v>
      </c>
      <c r="I200" s="13">
        <f t="shared" si="7"/>
        <v>79</v>
      </c>
      <c r="J200" s="29" t="s">
        <v>481</v>
      </c>
      <c r="K200" s="22"/>
      <c r="L200" s="22"/>
    </row>
    <row r="201" spans="1:12">
      <c r="A201" s="9">
        <v>198</v>
      </c>
      <c r="B201" s="18">
        <v>22020009</v>
      </c>
      <c r="C201" s="18" t="s">
        <v>151</v>
      </c>
      <c r="D201" s="18">
        <v>50</v>
      </c>
      <c r="E201" s="18">
        <v>0</v>
      </c>
      <c r="F201" s="13">
        <v>0</v>
      </c>
      <c r="G201" s="13">
        <f t="shared" si="6"/>
        <v>50</v>
      </c>
      <c r="H201" s="13">
        <v>50</v>
      </c>
      <c r="I201" s="13">
        <f t="shared" si="7"/>
        <v>79</v>
      </c>
      <c r="J201" s="23" t="s">
        <v>481</v>
      </c>
      <c r="K201" s="22"/>
      <c r="L201" s="22"/>
    </row>
    <row r="202" spans="1:12">
      <c r="A202" s="9">
        <v>199</v>
      </c>
      <c r="B202" s="14">
        <v>22020113</v>
      </c>
      <c r="C202" s="14" t="s">
        <v>167</v>
      </c>
      <c r="D202" s="14">
        <v>50</v>
      </c>
      <c r="E202" s="14">
        <v>0</v>
      </c>
      <c r="F202" s="13">
        <v>0</v>
      </c>
      <c r="G202" s="13">
        <f t="shared" si="6"/>
        <v>50</v>
      </c>
      <c r="H202" s="13">
        <v>50</v>
      </c>
      <c r="I202" s="13">
        <f t="shared" si="7"/>
        <v>79</v>
      </c>
      <c r="J202" s="29" t="s">
        <v>481</v>
      </c>
      <c r="K202" s="22"/>
      <c r="L202" s="22"/>
    </row>
    <row r="203" spans="1:12">
      <c r="A203" s="9">
        <v>200</v>
      </c>
      <c r="B203" s="15">
        <v>22020180</v>
      </c>
      <c r="C203" s="15" t="s">
        <v>125</v>
      </c>
      <c r="D203" s="16">
        <v>50</v>
      </c>
      <c r="E203" s="16">
        <v>0</v>
      </c>
      <c r="F203" s="13">
        <v>0</v>
      </c>
      <c r="G203" s="13">
        <f t="shared" si="6"/>
        <v>50</v>
      </c>
      <c r="H203" s="13">
        <v>50</v>
      </c>
      <c r="I203" s="13">
        <f t="shared" si="7"/>
        <v>79</v>
      </c>
      <c r="J203" s="25" t="s">
        <v>481</v>
      </c>
      <c r="K203" s="22"/>
      <c r="L203" s="22"/>
    </row>
    <row r="204" spans="1:12">
      <c r="A204" s="9">
        <v>201</v>
      </c>
      <c r="B204" s="15">
        <v>22020013</v>
      </c>
      <c r="C204" s="15" t="s">
        <v>295</v>
      </c>
      <c r="D204" s="16">
        <v>50</v>
      </c>
      <c r="E204" s="16">
        <v>0</v>
      </c>
      <c r="F204" s="13">
        <v>0</v>
      </c>
      <c r="G204" s="13">
        <f t="shared" si="6"/>
        <v>50</v>
      </c>
      <c r="H204" s="13">
        <v>50</v>
      </c>
      <c r="I204" s="13">
        <f t="shared" si="7"/>
        <v>79</v>
      </c>
      <c r="J204" s="25" t="s">
        <v>481</v>
      </c>
      <c r="K204" s="22"/>
      <c r="L204" s="22"/>
    </row>
    <row r="205" spans="1:12">
      <c r="A205" s="9">
        <v>202</v>
      </c>
      <c r="B205" s="10">
        <v>22020058</v>
      </c>
      <c r="C205" s="11" t="s">
        <v>240</v>
      </c>
      <c r="D205" s="12">
        <v>50</v>
      </c>
      <c r="E205" s="12">
        <v>0</v>
      </c>
      <c r="F205" s="13">
        <v>0</v>
      </c>
      <c r="G205" s="13">
        <f t="shared" si="6"/>
        <v>50</v>
      </c>
      <c r="H205" s="13">
        <v>50</v>
      </c>
      <c r="I205" s="13">
        <f t="shared" si="7"/>
        <v>79</v>
      </c>
      <c r="J205" s="21" t="s">
        <v>481</v>
      </c>
      <c r="K205" s="22"/>
      <c r="L205" s="22"/>
    </row>
    <row r="206" spans="1:12">
      <c r="A206" s="9">
        <v>203</v>
      </c>
      <c r="B206" s="18">
        <v>22020181</v>
      </c>
      <c r="C206" s="18" t="s">
        <v>188</v>
      </c>
      <c r="D206" s="18">
        <v>50</v>
      </c>
      <c r="E206" s="18">
        <v>0</v>
      </c>
      <c r="F206" s="13">
        <v>0</v>
      </c>
      <c r="G206" s="13">
        <f t="shared" si="6"/>
        <v>50</v>
      </c>
      <c r="H206" s="13">
        <v>50</v>
      </c>
      <c r="I206" s="13">
        <f t="shared" si="7"/>
        <v>79</v>
      </c>
      <c r="J206" s="23" t="s">
        <v>481</v>
      </c>
      <c r="K206" s="22"/>
      <c r="L206" s="22"/>
    </row>
  </sheetData>
  <autoFilter xmlns:etc="http://www.wps.cn/officeDocument/2017/etCustomData" ref="A3:L206" etc:filterBottomFollowUsedRange="0">
    <sortState ref="A3:L206">
      <sortCondition ref="I3"/>
    </sortState>
    <extLst/>
  </autoFilter>
  <mergeCells count="1">
    <mergeCell ref="A1:L1"/>
  </mergeCells>
  <conditionalFormatting sqref="B138">
    <cfRule type="duplicateValues" dxfId="0" priority="3"/>
  </conditionalFormatting>
  <conditionalFormatting sqref="C138">
    <cfRule type="duplicateValues" dxfId="0" priority="4"/>
  </conditionalFormatting>
  <conditionalFormatting sqref="B171">
    <cfRule type="duplicateValues" dxfId="0" priority="1"/>
  </conditionalFormatting>
  <conditionalFormatting sqref="C171">
    <cfRule type="duplicateValues" dxfId="0" priority="2"/>
  </conditionalFormatting>
  <pageMargins left="0.75" right="0.75" top="1" bottom="1" header="0.5" footer="0.5"/>
  <pageSetup paperSize="9" scale="3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综合素质测评成绩</vt:lpstr>
      <vt:lpstr>德育测评</vt:lpstr>
      <vt:lpstr>智育测评</vt:lpstr>
      <vt:lpstr>文体测评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Stubborn</cp:lastModifiedBy>
  <dcterms:created xsi:type="dcterms:W3CDTF">2022-09-13T06:51:00Z</dcterms:created>
  <dcterms:modified xsi:type="dcterms:W3CDTF">2025-08-31T08:37:04Z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1536D4D50CF04EAE83D021D6D92D50A1_13</vt:lpwstr>
  </property>
  <property fmtid="{D5CDD505-2E9C-101B-9397-08002B2CF9AE}" pid="3" name="KSOProductBuildVer">
    <vt:lpwstr>2052-12.1.0.22529</vt:lpwstr>
  </property>
</Properties>
</file>